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57" i="1" l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CC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EH199" i="1"/>
  <c r="EE199" i="1"/>
  <c r="DY199" i="1"/>
  <c r="DS199" i="1"/>
  <c r="DM199" i="1"/>
  <c r="DG199" i="1"/>
  <c r="DA199" i="1"/>
  <c r="CU199" i="1"/>
  <c r="CO199" i="1"/>
  <c r="CI199" i="1"/>
  <c r="CC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CC197" i="1"/>
  <c r="CC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EH191" i="1"/>
  <c r="EE191" i="1"/>
  <c r="DY191" i="1"/>
  <c r="DS191" i="1"/>
  <c r="DM191" i="1"/>
  <c r="DG191" i="1"/>
  <c r="DA191" i="1"/>
  <c r="CU191" i="1"/>
  <c r="CO191" i="1"/>
  <c r="CI191" i="1"/>
  <c r="CC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EH185" i="1"/>
  <c r="EE185" i="1"/>
  <c r="DY185" i="1"/>
  <c r="DS185" i="1"/>
  <c r="DM185" i="1"/>
  <c r="DG185" i="1"/>
  <c r="DA185" i="1"/>
  <c r="CU185" i="1"/>
  <c r="CO185" i="1"/>
  <c r="CI185" i="1"/>
  <c r="CC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D187" i="1" s="1"/>
  <c r="EH179" i="1"/>
  <c r="EE179" i="1"/>
  <c r="DY179" i="1"/>
  <c r="DS179" i="1"/>
  <c r="DM179" i="1"/>
  <c r="DG179" i="1"/>
  <c r="DA179" i="1"/>
  <c r="CU179" i="1"/>
  <c r="CO179" i="1"/>
  <c r="CI179" i="1"/>
  <c r="CC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EH173" i="1"/>
  <c r="EE173" i="1"/>
  <c r="DY173" i="1"/>
  <c r="DS173" i="1"/>
  <c r="DM173" i="1"/>
  <c r="DG173" i="1"/>
  <c r="DA173" i="1"/>
  <c r="CU173" i="1"/>
  <c r="CO173" i="1"/>
  <c r="CI173" i="1"/>
  <c r="CC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CG171" i="1"/>
  <c r="CF171" i="1"/>
  <c r="CE171" i="1"/>
  <c r="CE175" i="1" s="1"/>
  <c r="CE185" i="1" s="1"/>
  <c r="CD171" i="1"/>
  <c r="CD175" i="1" s="1"/>
  <c r="EH167" i="1"/>
  <c r="EE167" i="1"/>
  <c r="DY167" i="1"/>
  <c r="DS167" i="1"/>
  <c r="DM167" i="1"/>
  <c r="DG167" i="1"/>
  <c r="DA167" i="1"/>
  <c r="CU167" i="1"/>
  <c r="CO167" i="1"/>
  <c r="CI167" i="1"/>
  <c r="CC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F169" i="1" s="1"/>
  <c r="CE165" i="1"/>
  <c r="CE169" i="1" s="1"/>
  <c r="CE179" i="1" s="1"/>
  <c r="CD165" i="1"/>
  <c r="EH161" i="1"/>
  <c r="EE161" i="1"/>
  <c r="DY161" i="1"/>
  <c r="DS161" i="1"/>
  <c r="DM161" i="1"/>
  <c r="DG161" i="1"/>
  <c r="DA161" i="1"/>
  <c r="CU161" i="1"/>
  <c r="CO161" i="1"/>
  <c r="CI161" i="1"/>
  <c r="CC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CD197" i="1"/>
  <c r="CD201" i="1" s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F173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J173" i="1"/>
  <c r="CN173" i="1"/>
  <c r="DP173" i="1"/>
  <c r="DJ167" i="1"/>
  <c r="CJ169" i="1"/>
  <c r="DQ179" i="1"/>
  <c r="DV179" i="1"/>
  <c r="DK173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CP167" i="1"/>
  <c r="EB179" i="1"/>
  <c r="EB175" i="1"/>
  <c r="CY173" i="1"/>
  <c r="CD157" i="1"/>
  <c r="CL157" i="1"/>
  <c r="CM167" i="1"/>
  <c r="CV167" i="1"/>
  <c r="CZ167" i="1"/>
  <c r="DD167" i="1"/>
  <c r="DM159" i="1"/>
  <c r="DQ167" i="1"/>
  <c r="DQ163" i="1"/>
  <c r="CF161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CM157" i="1"/>
  <c r="CU157" i="1"/>
  <c r="DK157" i="1"/>
  <c r="DS15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F167" i="1"/>
  <c r="CO159" i="1"/>
  <c r="CS167" i="1"/>
  <c r="CS163" i="1"/>
  <c r="DT167" i="1"/>
  <c r="DX167" i="1"/>
  <c r="EB167" i="1"/>
  <c r="EG167" i="1"/>
  <c r="EG163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DD191" i="1"/>
  <c r="DD187" i="1"/>
  <c r="EB191" i="1"/>
  <c r="EB187" i="1"/>
  <c r="CM185" i="1"/>
  <c r="CY185" i="1"/>
  <c r="DK185" i="1"/>
  <c r="DW185" i="1"/>
  <c r="CJ197" i="1"/>
  <c r="CJ193" i="1"/>
  <c r="CG191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S193" i="1"/>
  <c r="CD191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M191" i="1"/>
  <c r="CY191" i="1"/>
  <c r="DK191" i="1"/>
  <c r="DW191" i="1"/>
  <c r="EI191" i="1"/>
  <c r="EI199" i="1" s="1"/>
  <c r="CG187" i="1"/>
  <c r="CS187" i="1"/>
  <c r="DE187" i="1"/>
  <c r="DR187" i="1"/>
  <c r="DW187" i="1"/>
  <c r="EC18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CD199" i="1"/>
  <c r="CG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CG205" i="1"/>
  <c r="CG201" i="1"/>
  <c r="DB201" i="1"/>
  <c r="DB205" i="1"/>
  <c r="CS205" i="1"/>
  <c r="CS201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CD72" i="1"/>
  <c r="CT72" i="1"/>
  <c r="CX72" i="1"/>
  <c r="DB72" i="1"/>
  <c r="DR72" i="1"/>
  <c r="DV72" i="1"/>
  <c r="DZ72" i="1"/>
  <c r="EH72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Z88" i="1"/>
  <c r="DX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F94" i="1"/>
  <c r="CF90" i="1"/>
  <c r="CJ94" i="1"/>
  <c r="CJ90" i="1"/>
  <c r="CN94" i="1"/>
  <c r="CN90" i="1"/>
  <c r="CS94" i="1"/>
  <c r="EB94" i="1"/>
  <c r="EB90" i="1"/>
  <c r="DK90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H106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F106" i="1"/>
  <c r="CS106" i="1"/>
  <c r="DB106" i="1"/>
  <c r="DT106" i="1"/>
  <c r="DX106" i="1"/>
  <c r="EB106" i="1"/>
  <c r="EG106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D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EB114" i="1"/>
  <c r="CS114" i="1"/>
  <c r="DL114" i="1"/>
  <c r="DT114" i="1"/>
  <c r="EI114" i="1"/>
  <c r="CL114" i="1"/>
  <c r="CD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DC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CD116" i="1"/>
  <c r="CD120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CC90" i="1"/>
  <c r="CC92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CC110" i="1"/>
  <c r="CC108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<sst xmlns="http://schemas.openxmlformats.org/spreadsheetml/2006/main" count="4227" uniqueCount="96">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</sst>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33B658B-B879-49E9-9F28-3AAAA78A21A4}" diskRevisions="1" revisionId="256" version="2" protected="1">
  <header guid="{7FFB279B-4732-4929-8EE1-A40FFFAEB092}" dateTime="2019-02-05T17:29:30" maxSheetId="2" userName="Mike Wolski" r:id="rId1">
    <sheetIdMap count="1">
      <sheetId val="1"/>
    </sheetIdMap>
  </header>
  <header guid="{433B658B-B879-49E9-9F28-3AAAA78A21A4}" dateTime="2019-02-06T03:40:11" maxSheetId="2" userName="Mike Wolski" r:id="rId2" minRId="1" maxRId="2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Z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Z3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Z4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Z5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Z6">
      <v>-1.3100000000000001E-2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Z7">
      <v>-5.1000000000000004E-3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Z8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Z10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Z11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Z12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Z13">
      <v>1.24E-2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Z14">
      <v>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Z15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Z17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Z18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Z19">
      <v>1.34E-2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Z20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Z21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Z23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Z24">
      <v>-1.1900000000000001E-2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Z25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Z26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Z28">
      <v>-1.55E-2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Z29">
      <v>-7.3000000000000001E-3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Z30">
      <v>-8.6E-3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Z32">
      <v>-7.7999999999999996E-3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Z33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Z35">
      <v>-7.1000000000000004E-3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B51">
      <v>0.18340000000000001</v>
    </nc>
  </rcc>
  <rcc rId="30" sId="1" numFmtId="14">
    <nc r="CB52">
      <v>6.9699999999999998E-2</v>
    </nc>
  </rcc>
  <rcc rId="31" sId="1" numFmtId="14">
    <nc r="CB53">
      <v>0.10150000000000001</v>
    </nc>
  </rcc>
  <rcc rId="32" sId="1" numFmtId="14">
    <nc r="CB54">
      <v>0.1027</v>
    </nc>
  </rcc>
  <rcc rId="33" sId="1" numFmtId="14">
    <nc r="CB55">
      <v>-5.04E-2</v>
    </nc>
  </rcc>
  <rcc rId="34" sId="1" numFmtId="14">
    <nc r="CB56">
      <v>-6.25E-2</v>
    </nc>
  </rcc>
  <rcc rId="35" sId="1" numFmtId="14">
    <nc r="CB57">
      <v>-0.11269999999999999</v>
    </nc>
  </rcc>
  <rcc rId="36" sId="1" numFmtId="14">
    <nc r="CB58">
      <v>-0.23169999999999999</v>
    </nc>
  </rcc>
  <rcc rId="37" sId="1">
    <nc r="CB59">
      <v>-19.260000000000002</v>
    </nc>
  </rcc>
  <rfmt sheetId="1" sqref="CB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B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CC60" t="inlineStr">
      <is>
        <t xml:space="preserve"> </t>
      </is>
    </nc>
  </rcc>
  <rcc rId="39" sId="1" numFmtId="14">
    <oc r="CB60" t="inlineStr">
      <is>
        <t xml:space="preserve"> </t>
      </is>
    </oc>
    <nc r="CB60">
      <v>4.2999999999999997E-2</v>
    </nc>
  </rcc>
  <rfmt sheetId="1" sqref="CB60">
    <dxf>
      <fill>
        <patternFill>
          <bgColor rgb="FF7030A0"/>
        </patternFill>
      </fill>
    </dxf>
  </rfmt>
  <rcc rId="40" sId="1" numFmtId="14">
    <nc r="CB61">
      <v>-8.2200000000000006</v>
    </nc>
  </rcc>
  <rcc rId="41" sId="1" numFmtId="14">
    <nc r="CB61">
      <v>-8.2199999999999995E-2</v>
    </nc>
  </rcc>
  <rfmt sheetId="1" sqref="CB61">
    <dxf>
      <fill>
        <patternFill>
          <bgColor rgb="FFFF0000"/>
        </patternFill>
      </fill>
    </dxf>
  </rfmt>
  <rfmt sheetId="1" sqref="CB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2" sId="1" odxf="1" dxf="1">
    <nc r="CB65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3" sId="1" odxf="1" dxf="1">
    <oc r="CB66">
      <f>SUM(CB51, -CB58)</f>
    </oc>
    <nc r="CB66">
      <f>SUM(CB51, -CB58)</f>
    </nc>
    <odxf>
      <border outline="0">
        <top style="medium">
          <color indexed="64"/>
        </top>
      </border>
    </odxf>
    <ndxf>
      <border outline="0">
        <top/>
      </border>
    </ndxf>
  </rcc>
  <rcc rId="44" sId="1" odxf="1" dxf="1">
    <nc r="CB67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5" sId="1" odxf="1" dxf="1">
    <oc r="CB68">
      <f>SUM(CB51, -CB57,)</f>
    </oc>
    <nc r="CB68">
      <f>SUM(CB52, -CB58)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6" sId="1" odxf="1" dxf="1">
    <nc r="CB69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47" sId="1" odxf="1" dxf="1">
    <oc r="CB70">
      <f>SUM(CB52, -CB58)</f>
    </oc>
    <nc r="CB70">
      <f>SUM(CB53, -CB58)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8" sId="1" odxf="1" dxf="1">
    <nc r="CB71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9" sId="1" odxf="1" dxf="1">
    <oc r="CB72">
      <f>SUM(CB57, -CB68)</f>
    </oc>
    <nc r="CB72">
      <f>SUM(CB51, -CB57)</f>
    </nc>
    <odxf>
      <border outline="0">
        <top style="medium">
          <color indexed="64"/>
        </top>
      </border>
    </odxf>
    <ndxf>
      <border outline="0">
        <top/>
      </border>
    </ndxf>
  </rcc>
  <rcc rId="50" sId="1" odxf="1" dxf="1">
    <nc r="CB73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1" sId="1" odxf="1" dxf="1">
    <oc r="CB74">
      <f>SUM(CB57, -CB67,)</f>
    </oc>
    <nc r="CB74">
      <f>SUM(CB54, -CB58)</f>
    </nc>
    <odxf>
      <border outline="0">
        <top style="medium">
          <color indexed="64"/>
        </top>
      </border>
    </odxf>
    <ndxf>
      <border outline="0">
        <top/>
      </border>
    </ndxf>
  </rcc>
  <rcc rId="52" sId="1" odxf="1" dxf="1">
    <nc r="CB75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3" sId="1" odxf="1" dxf="1">
    <oc r="CB76">
      <f>SUM(CB58, -CB68)</f>
    </oc>
    <nc r="CB76">
      <f>SUM(CB52, -CB57)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4" sId="1" odxf="1" dxf="1">
    <nc r="CB77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55" sId="1" odxf="1" dxf="1">
    <oc r="CB78">
      <f>SUM(CB67, -CB74)</f>
    </oc>
    <nc r="CB78">
      <f>SUM(CB53, -CB57)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56" sId="1" odxf="1" dxf="1">
    <nc r="CB79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7" sId="1" odxf="1" dxf="1">
    <oc r="CB80">
      <f>SUM(CB67, -CB73,)</f>
    </oc>
    <nc r="CB80">
      <f>SUM(CB51, -CB56)</f>
    </nc>
    <odxf>
      <border outline="0">
        <top style="medium">
          <color indexed="64"/>
        </top>
      </border>
    </odxf>
    <ndxf>
      <border outline="0">
        <top/>
      </border>
    </ndxf>
  </rcc>
  <rcc rId="58" sId="1" odxf="1" dxf="1">
    <nc r="CB81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9" sId="1" odxf="1" dxf="1">
    <oc r="CB82">
      <f>SUM(CB68, -CB74)</f>
    </oc>
    <nc r="CB82">
      <f>SUM(CB51, -CB55)</f>
    </nc>
    <odxf>
      <border outline="0">
        <top style="medium">
          <color indexed="64"/>
        </top>
      </border>
    </odxf>
    <ndxf>
      <border outline="0">
        <top/>
      </border>
    </ndxf>
  </rcc>
  <rcc rId="60" sId="1" odxf="1" dxf="1">
    <nc r="CB83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1" sId="1" odxf="1" dxf="1">
    <oc r="CB84">
      <f>SUM(CB73, -CB80)</f>
    </oc>
    <nc r="CB84">
      <f>SUM(CB54, -CB57)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62" sId="1" odxf="1" dxf="1">
    <nc r="CB85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63" sId="1" odxf="1" dxf="1">
    <oc r="CB86">
      <f>SUM(CB73, -CB79,)</f>
    </oc>
    <nc r="CB86">
      <f>SUM(CB52, -CB56)</f>
    </nc>
    <odxf>
      <border outline="0">
        <top style="medium">
          <color indexed="64"/>
        </top>
      </border>
    </odxf>
    <ndxf>
      <border outline="0">
        <top/>
      </border>
    </ndxf>
  </rcc>
  <rcc rId="64" sId="1" odxf="1" dxf="1">
    <nc r="CB87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65" sId="1" odxf="1" dxf="1">
    <oc r="CB88">
      <f>SUM(CB74, -CB80)</f>
    </oc>
    <nc r="CB88">
      <f>SUM(CB52, -CB55)</f>
    </nc>
    <odxf>
      <border outline="0">
        <top style="medium">
          <color indexed="64"/>
        </top>
      </border>
    </odxf>
    <ndxf>
      <border outline="0">
        <top/>
      </border>
    </ndxf>
  </rcc>
  <rcc rId="66" sId="1" odxf="1" dxf="1">
    <nc r="CB89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7" sId="1" odxf="1" dxf="1">
    <oc r="CB90">
      <f>SUM(CB79, -CB86)</f>
    </oc>
    <nc r="CB90">
      <f>SUM(CB53, -CB56)</f>
    </nc>
    <odxf>
      <border outline="0">
        <top style="medium">
          <color indexed="64"/>
        </top>
      </border>
    </odxf>
    <ndxf>
      <border outline="0">
        <top/>
      </border>
    </ndxf>
  </rcc>
  <rcc rId="68" sId="1" odxf="1" dxf="1">
    <nc r="CB91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9" sId="1" odxf="1" dxf="1">
    <oc r="CB92">
      <f>SUM(CB79, -CB85,)</f>
    </oc>
    <nc r="CB92">
      <f>SUM(CB53, -CB55)</f>
    </nc>
    <odxf>
      <border outline="0">
        <top style="medium">
          <color indexed="64"/>
        </top>
      </border>
    </odxf>
    <ndxf>
      <border outline="0">
        <top/>
      </border>
    </ndxf>
  </rcc>
  <rcc rId="70" sId="1" odxf="1" dxf="1">
    <nc r="CB93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71" sId="1" odxf="1" dxf="1">
    <oc r="CB94">
      <f>SUM(CB80, -CB86)</f>
    </oc>
    <nc r="CB94">
      <f>SUM(CB55, -CB58)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72" sId="1" odxf="1" dxf="1">
    <nc r="CB95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3" sId="1" odxf="1" dxf="1">
    <oc r="CB96">
      <f>SUM(CB85, -CB92)</f>
    </oc>
    <nc r="CB96">
      <f>SUM(CB56, -CB58)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4" sId="1" odxf="1" dxf="1">
    <nc r="CB97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5" sId="1" odxf="1" dxf="1">
    <oc r="CB98">
      <f>SUM(CB85, -CB91,)</f>
    </oc>
    <nc r="CB98">
      <f>SUM(CB54, -CB56)</f>
    </nc>
    <odxf>
      <border outline="0">
        <top style="medium">
          <color indexed="64"/>
        </top>
      </border>
    </odxf>
    <ndxf>
      <border outline="0">
        <top/>
      </border>
    </ndxf>
  </rcc>
  <rcc rId="76" sId="1" odxf="1" dxf="1">
    <nc r="CB99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7" sId="1" odxf="1" dxf="1">
    <oc r="CB100">
      <f>SUM(CB86, -CB92)</f>
    </oc>
    <nc r="CB100">
      <f>SUM(CB54, -CB55)</f>
    </nc>
    <odxf>
      <border outline="0">
        <top style="medium">
          <color indexed="64"/>
        </top>
      </border>
    </odxf>
    <ndxf>
      <border outline="0">
        <top/>
      </border>
    </ndxf>
  </rcc>
  <rcc rId="78" sId="1" odxf="1" dxf="1">
    <nc r="CB101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79" sId="1" odxf="1" dxf="1">
    <oc r="CB102">
      <f>SUM(CB91, -CB98)</f>
    </oc>
    <nc r="CB102">
      <f>SUM(CB51, -CB54)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80" sId="1" odxf="1" dxf="1">
    <nc r="CB103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81" sId="1" odxf="1" dxf="1">
    <oc r="CB104">
      <f>SUM(CB91, -CB97,)</f>
    </oc>
    <nc r="CB104">
      <f>SUM(CB57, -CB58)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2" sId="1" odxf="1" dxf="1">
    <nc r="CB105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83" sId="1" odxf="1" dxf="1">
    <oc r="CB106">
      <f>SUM(CB92, -CB98)</f>
    </oc>
    <nc r="CB106">
      <f>SUM(CB55, -CB57)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4" sId="1" odxf="1" dxf="1">
    <nc r="CB107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5" sId="1" odxf="1" dxf="1">
    <oc r="CB108">
      <f>SUM(CB97, -CB104)</f>
    </oc>
    <nc r="CB108">
      <f>SUM(CB56, -CB57)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86" sId="1" odxf="1" dxf="1">
    <nc r="CB109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7" sId="1" odxf="1" dxf="1">
    <oc r="CB110">
      <f>SUM(CB97, -CB103,)</f>
    </oc>
    <nc r="CB110">
      <f>SUM(CB51, -CB53)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8" sId="1" odxf="1" dxf="1">
    <nc r="CB111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fmt sheetId="1" sqref="CB114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dxf>
  </rfmt>
  <rcc rId="89" sId="1" odxf="1" dxf="1">
    <nc r="CB113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0" sId="1" odxf="1" dxf="1">
    <oc r="CB114">
      <f>SUM(CB100, -CB106)</f>
    </oc>
    <nc r="CB114">
      <f>SUM(CB51, -CB52)</f>
    </nc>
    <odxf>
      <border outline="0">
        <top style="medium">
          <color indexed="64"/>
        </top>
      </border>
    </odxf>
    <ndxf>
      <border outline="0">
        <top/>
      </border>
    </ndxf>
  </rcc>
  <rcc rId="91" sId="1" odxf="1" dxf="1">
    <nc r="CB115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top style="medium">
          <color rgb="FFFFFF00"/>
        </top>
      </border>
    </ndxf>
  </rcc>
  <rfmt sheetId="1" sqref="CB120" start="0" length="0">
    <dxf>
      <border outline="0">
        <top/>
      </border>
    </dxf>
  </rfmt>
  <rcc rId="92" sId="1" odxf="1" dxf="1">
    <nc r="CB117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fmt sheetId="1" sqref="CB116" start="0" length="0">
    <dxf>
      <border outline="0">
        <top/>
      </border>
    </dxf>
  </rfmt>
  <rcc rId="93" sId="1" odxf="1" dxf="1">
    <nc r="CB119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4" sId="1" odxf="1" dxf="1">
    <oc r="CB120">
      <f>SUM(CB106, -CB112)</f>
    </oc>
    <nc r="CB120">
      <f>SUM(CB55, -CB56)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5" sId="1">
    <nc r="CC62" t="inlineStr">
      <is>
        <t xml:space="preserve"> </t>
      </is>
    </nc>
  </rcc>
  <rm rId="96" sheetId="1" source="CB54:CJ54" destination="CC62:CK62" sourceSheetId="1">
    <rcc rId="0" sId="1">
      <nc r="CC62" t="inlineStr">
        <is>
          <t xml:space="preserve"> </t>
        </is>
      </nc>
    </rcc>
  </rm>
  <rm rId="97" sheetId="1" source="CB52:CJ52" destination="CB54:CJ54" sourceSheetId="1"/>
  <rm rId="98" sheetId="1" source="CC62:CK62" destination="CB52:CJ52" sourceSheetId="1"/>
  <rfmt sheetId="1" sqref="CB111">
    <dxf>
      <fill>
        <patternFill>
          <bgColor theme="4" tint="-0.249977111117893"/>
        </patternFill>
      </fill>
    </dxf>
  </rfmt>
  <rcc rId="99" sId="1">
    <oc r="CB112">
      <f>SUM(CB98, -CB104)</f>
    </oc>
    <nc r="CB112">
      <f>SUM(CB52, -CB54)</f>
    </nc>
  </rcc>
  <rfmt sheetId="1" sqref="CB115">
    <dxf>
      <fill>
        <patternFill>
          <bgColor theme="4" tint="-0.249977111117893"/>
        </patternFill>
      </fill>
    </dxf>
  </rfmt>
  <rcc rId="100" sId="1">
    <oc r="CB116">
      <f>SUM(CB105, -CB112)</f>
    </oc>
    <nc r="CB116">
      <f>SUM(CB52, -CB53)</f>
    </nc>
  </rcc>
  <rfmt sheetId="1" sqref="CB117">
    <dxf>
      <fill>
        <patternFill>
          <bgColor rgb="FFC00000"/>
        </patternFill>
      </fill>
    </dxf>
  </rfmt>
  <rcc rId="101" sId="1">
    <oc r="CB118">
      <f>SUM(CB105, -CB111,)</f>
    </oc>
    <nc r="CB118">
      <f>SUM(CB53, -CB54)</f>
    </nc>
  </rcc>
  <rm rId="102" sheetId="1" source="CB115:CB116" destination="CB121:CB122" sourceSheetId="1"/>
  <rm rId="103" sheetId="1" source="CB111:CB112" destination="CB115:CB116" sourceSheetId="1"/>
  <rm rId="104" sheetId="1" source="CB113:CB114" destination="CB111:CB112" sourceSheetId="1"/>
  <rm rId="105" sheetId="1" source="CB107:CB108" destination="CB113:CB114" sourceSheetId="1"/>
  <rm rId="106" sheetId="1" source="CB111:CB112" destination="CB107:CB108" sourceSheetId="1"/>
  <rm rId="107" sheetId="1" source="CB105:CB106" destination="CB111:CB112" sourceSheetId="1"/>
  <rm rId="108" sheetId="1" source="CB107:CB110" destination="CB105:CB108" sourceSheetId="1"/>
  <rm rId="109" sheetId="1" source="CB101:CB102" destination="CB109:CB110" sourceSheetId="1"/>
  <rm rId="110" sheetId="1" source="CB87:CB88" destination="CB101:CB102" sourceSheetId="1"/>
  <rm rId="111" sheetId="1" source="CB89:CB100" destination="CB87:CB98" sourceSheetId="1"/>
  <rm rId="112" sheetId="1" source="CB85:CB86" destination="CB99:CB100" sourceSheetId="1"/>
  <rm rId="113" sheetId="1" source="CB91:CB92" destination="CB85:CB86" sourceSheetId="1"/>
  <rm rId="114" sheetId="1" source="CB93:CB96" destination="CB91:CB94" sourceSheetId="1"/>
  <rm rId="115" sheetId="1" source="CB87:CB88" destination="CB95:CB96" sourceSheetId="1"/>
  <rm rId="116" sheetId="1" source="CB89:CB98" destination="CB87:CB96" sourceSheetId="1"/>
  <rm rId="117" sheetId="1" source="CB87:CB88" destination="CB97:CB98" sourceSheetId="1"/>
  <rm rId="118" sheetId="1" source="CB85:CB86" destination="CB87:CB88" sourceSheetId="1"/>
  <rm rId="119" sheetId="1" source="CB77:CB78" destination="CB85:CB86" sourceSheetId="1"/>
  <rm rId="120" sheetId="1" source="CB79:CB86" destination="CB77:CB84" sourceSheetId="1"/>
  <rm rId="121" sheetId="1" source="CB75:CB76" destination="CB85:CB86" sourceSheetId="1"/>
  <rm rId="122" sheetId="1" source="CB71:CB72" destination="CB75:CB76" sourceSheetId="1"/>
  <rm rId="123" sheetId="1" source="CB73:CB74" destination="CB71:CB72" sourceSheetId="1"/>
  <rm rId="124" sheetId="1" source="CB67:CB68" destination="CB73:CB74" sourceSheetId="1"/>
  <rm rId="125" sheetId="1" source="CB71:CB72" destination="CB67:CB68" sourceSheetId="1"/>
  <rm rId="126" sheetId="1" source="CB73:CB122" destination="CB71:CB120" sourceSheetId="1"/>
  <rcc rId="127" sId="1">
    <nc r="CB64">
      <v>0.75819999999999999</v>
    </nc>
  </rcc>
  <rcc rId="128" sId="1" numFmtId="14">
    <nc r="CB136">
      <v>6.4600000000000005E-2</v>
    </nc>
  </rcc>
  <rcc rId="129" sId="1" numFmtId="14">
    <nc r="CB137">
      <v>2.3199999999999998E-2</v>
    </nc>
  </rcc>
  <rcc rId="130" sId="1" numFmtId="14">
    <nc r="CB138">
      <v>-5.3E-3</v>
    </nc>
  </rcc>
  <rcc rId="131" sId="1" numFmtId="14">
    <nc r="CB139">
      <v>2.7699999999999999E-2</v>
    </nc>
  </rcc>
  <rcc rId="132" sId="1" numFmtId="14">
    <nc r="CB140">
      <v>-8.6699999999999999E-2</v>
    </nc>
  </rcc>
  <rcc rId="133" sId="1" numFmtId="14">
    <nc r="CB141">
      <v>9.2999999999999992E-3</v>
    </nc>
  </rcc>
  <rcc rId="134" sId="1" numFmtId="14">
    <nc r="CB142">
      <v>-3.2000000000000002E-3</v>
    </nc>
  </rcc>
  <rcc rId="135" sId="1" numFmtId="14">
    <nc r="CB143">
      <v>-2.9600000000000001E-2</v>
    </nc>
  </rcc>
  <rcc rId="136" sId="1">
    <nc r="CB144">
      <v>-19.260000000000002</v>
    </nc>
  </rcc>
  <rcc rId="137" sId="1" odxf="1" dxf="1" numFmtId="14">
    <oc r="CB145" t="inlineStr">
      <is>
        <t xml:space="preserve"> </t>
      </is>
    </oc>
    <nc r="CB145">
      <v>4.2999999999999997E-2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8" sId="1" odxf="1" dxf="1" numFmtId="14">
    <nc r="CB146">
      <v>-8.2199999999999995E-2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9" sId="1">
    <nc r="CC145" t="inlineStr">
      <is>
        <t xml:space="preserve"> </t>
      </is>
    </nc>
  </rcc>
  <rcc rId="140" sId="1" odxf="1" dxf="1">
    <nc r="CB150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41" sId="1" odxf="1" dxf="1">
    <oc r="CB151">
      <f>SUM(CB137, -CB142)</f>
    </oc>
    <nc r="CB151">
      <f>SUM(CB136, -CB143)</f>
    </nc>
    <odxf>
      <border outline="0">
        <top style="medium">
          <color indexed="64"/>
        </top>
      </border>
    </odxf>
    <ndxf>
      <border outline="0">
        <top/>
      </border>
    </ndxf>
  </rcc>
  <rcc rId="142" sId="1" odxf="1" dxf="1">
    <nc r="CB152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43" sId="1" odxf="1" dxf="1">
    <oc r="CB153">
      <f>SUM(CB137, -CB140,)</f>
    </oc>
    <nc r="CB153">
      <f>SUM(CB136, -CB142)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44" sId="1" odxf="1" dxf="1">
    <nc r="CB154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5" sId="1" odxf="1" dxf="1">
    <oc r="CB155">
      <f>SUM(CB139, -CB142)</f>
    </oc>
    <nc r="CB155">
      <f>SUM(CB137, -CB143)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46" sId="1" odxf="1" dxf="1">
    <nc r="CB156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7" sId="1" odxf="1" dxf="1">
    <oc r="CB157">
      <f>SUM(CB140, -CB153)</f>
    </oc>
    <nc r="CB157">
      <f>SUM(CB137, -CB142)</f>
    </nc>
    <odxf>
      <border outline="0">
        <top style="medium">
          <color indexed="64"/>
        </top>
      </border>
    </odxf>
    <ndxf>
      <border outline="0">
        <top/>
      </border>
    </ndxf>
  </rcc>
  <rcc rId="148" sId="1" odxf="1" dxf="1">
    <nc r="CB158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149" sId="1" odxf="1" dxf="1">
    <oc r="CB159">
      <f>SUM(CB140, -CB152,)</f>
    </oc>
    <nc r="CB159">
      <f>SUM(CB138, -CB143)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50" sId="1" odxf="1" dxf="1">
    <nc r="CB160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51" sId="1" odxf="1" dxf="1">
    <oc r="CB161">
      <f>SUM(CB142, -CB153)</f>
    </oc>
    <nc r="CB161">
      <f>SUM(CB139, -CB143)</f>
    </nc>
    <odxf>
      <border outline="0">
        <top style="medium">
          <color indexed="64"/>
        </top>
      </border>
    </odxf>
    <ndxf>
      <border outline="0">
        <top/>
      </border>
    </ndxf>
  </rcc>
  <rcc rId="152" sId="1" odxf="1" dxf="1">
    <nc r="CB162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fmt sheetId="1" sqref="CB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dxf>
  </rfmt>
  <rcc rId="153" sId="1" odxf="1" dxf="1">
    <nc r="CB164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54" sId="1" odxf="1" dxf="1">
    <oc r="CB165">
      <f>SUM(CB152, -CB158,)</f>
    </oc>
    <nc r="CB165">
      <f>SUM(CB139, -CB142)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55" sId="1" odxf="1" dxf="1">
    <nc r="CB166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56" sId="1" odxf="1" dxf="1">
    <oc r="CB167">
      <f>SUM(CB153, -CB159)</f>
    </oc>
    <nc r="CB167">
      <f>SUM(CB136, -CB141)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57" sId="1" odxf="1" dxf="1">
    <nc r="CB168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58" sId="1" odxf="1" dxf="1">
    <oc r="CB169">
      <f>SUM(CB158, -CB165)</f>
    </oc>
    <nc r="CB169">
      <f>SUM(CB136, -CB140)</f>
    </nc>
    <odxf>
      <border outline="0">
        <top style="medium">
          <color indexed="64"/>
        </top>
      </border>
    </odxf>
    <ndxf>
      <border outline="0">
        <top/>
      </border>
    </ndxf>
  </rcc>
  <rcc rId="159" sId="1" odxf="1" dxf="1">
    <nc r="CB170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fmt sheetId="1" sqref="CB17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dxf>
  </rfmt>
  <rcc rId="160" sId="1" odxf="1" dxf="1">
    <nc r="CB172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1" sId="1" odxf="1" dxf="1">
    <oc r="CB173">
      <f>SUM(CB159, -CB165)</f>
    </oc>
    <nc r="CB173">
      <f>SUM(CB141, -CB143)</f>
    </nc>
    <odxf>
      <border outline="0">
        <top style="medium">
          <color indexed="64"/>
        </top>
      </border>
    </odxf>
    <ndxf>
      <border outline="0">
        <top/>
      </border>
    </ndxf>
  </rcc>
  <rcc rId="162" sId="1" odxf="1" dxf="1">
    <nc r="CB174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63" sId="1" odxf="1" dxf="1">
    <oc r="CB175">
      <f>SUM(CB164, -CB171)</f>
    </oc>
    <nc r="CB175">
      <f>SUM(CB137, -CB141)</f>
    </nc>
    <odxf>
      <border outline="0">
        <top style="medium">
          <color indexed="64"/>
        </top>
      </border>
    </odxf>
    <ndxf>
      <border outline="0">
        <top/>
      </border>
    </ndxf>
  </rcc>
  <rcc rId="164" sId="1" odxf="1" dxf="1">
    <nc r="CB176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fmt sheetId="1" sqref="CB16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dxf>
  </rfmt>
  <rcc rId="165" sId="1" odxf="1" dxf="1">
    <nc r="CB178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66" sId="1" odxf="1" dxf="1">
    <oc r="CB179">
      <f>SUM(CB165, -CB171)</f>
    </oc>
    <nc r="CB179">
      <f>SUM(CB137, -CB140)</f>
    </nc>
    <odxf>
      <border outline="0">
        <top style="medium">
          <color indexed="64"/>
        </top>
      </border>
    </odxf>
    <ndxf>
      <border outline="0">
        <top/>
      </border>
    </ndxf>
  </rcc>
  <rcc rId="167" sId="1" odxf="1" dxf="1">
    <nc r="CB180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8" sId="1" odxf="1" dxf="1">
    <oc r="CB181">
      <f>SUM(CB170, -CB177)</f>
    </oc>
    <nc r="CB181">
      <f>SUM(CB141, -CB142)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69" sId="1" odxf="1" dxf="1">
    <nc r="CB182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0" sId="1" odxf="1" dxf="1">
    <oc r="CB183">
      <f>SUM(CB170, -CB176,)</f>
    </oc>
    <nc r="CB183">
      <f>SUM(CB136, -CB139)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71" sId="1" odxf="1" dxf="1">
    <nc r="CB184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2" sId="1" odxf="1" dxf="1">
    <oc r="CB185">
      <f>SUM(CB171, -CB177)</f>
    </oc>
    <nc r="CB185">
      <f>SUM(CB136, -CB138)</f>
    </nc>
    <odxf>
      <border outline="0">
        <top style="medium">
          <color indexed="64"/>
        </top>
      </border>
    </odxf>
    <ndxf>
      <border outline="0">
        <top/>
      </border>
    </ndxf>
  </rcc>
  <rcc rId="173" sId="1" odxf="1" dxf="1">
    <nc r="CB186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fmt sheetId="1" sqref="CB203" start="0" length="0">
    <dxf>
      <border outline="0">
        <top/>
      </border>
    </dxf>
  </rfmt>
  <rcc rId="174" sId="1" odxf="1" dxf="1">
    <nc r="CB188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75" sId="1" odxf="1" dxf="1">
    <oc r="CB189">
      <f>SUM(CB176, -CB182,)</f>
    </oc>
    <nc r="CB189">
      <f>SUM(CB137, -CB138)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76" sId="1" odxf="1" dxf="1">
    <nc r="CB190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fmt sheetId="1" sqref="CB197" start="0" length="0">
    <dxf>
      <fill>
        <patternFill patternType="solid">
          <bgColor theme="0"/>
        </patternFill>
      </fill>
      <border outline="0">
        <top/>
      </border>
    </dxf>
  </rfmt>
  <rcc rId="177" sId="1" odxf="1" dxf="1">
    <nc r="CB192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78" sId="1" odxf="1" dxf="1">
    <oc r="CB193">
      <f>SUM(CB182, -CB189)</f>
    </oc>
    <nc r="CB193">
      <f>SUM(CB138, -CB140)</f>
    </nc>
    <odxf>
      <border outline="0">
        <top style="medium">
          <color indexed="64"/>
        </top>
      </border>
    </odxf>
    <ndxf>
      <border outline="0">
        <top/>
      </border>
    </ndxf>
  </rcc>
  <rcc rId="179" sId="1" odxf="1" dxf="1">
    <nc r="CB194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0" sId="1" odxf="1" dxf="1">
    <oc r="CB195">
      <f>SUM(CB182, -CB188,)</f>
    </oc>
    <nc r="CB195">
      <f>SUM(CB139, -CB141)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81" sId="1" odxf="1" dxf="1">
    <nc r="CB196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2" sId="1" odxf="1" dxf="1">
    <oc r="CB197">
      <f>SUM(CB183, -CB189)</f>
    </oc>
    <nc r="CB197">
      <f>SUM(CB139, -CB140)</f>
    </nc>
    <odxf>
      <border outline="0">
        <top style="medium">
          <color indexed="64"/>
        </top>
      </border>
    </odxf>
    <ndxf>
      <border outline="0">
        <top/>
      </border>
    </ndxf>
  </rcc>
  <rcc rId="183" sId="1" odxf="1" dxf="1">
    <nc r="CB198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84" sId="1" odxf="1" dxf="1">
    <oc r="CB199">
      <f>SUM(CB185, -CB191)</f>
    </oc>
    <nc r="CB199">
      <f>SUM(CB136, -CB137)</f>
    </nc>
    <odxf>
      <border outline="0">
        <top style="medium">
          <color indexed="64"/>
        </top>
      </border>
    </odxf>
    <ndxf>
      <border outline="0">
        <top/>
      </border>
    </ndxf>
  </rcc>
  <rcc rId="185" sId="1" odxf="1" dxf="1">
    <nc r="CB200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86" sId="1" odxf="1" dxf="1">
    <oc r="CB201">
      <f>SUM(CB190, -CB197)</f>
    </oc>
    <nc r="CB201">
      <f>SUM(CB142, -CB143)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87" sId="1" odxf="1" dxf="1">
    <nc r="CB202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fmt sheetId="1" sqref="CB183" start="0" length="0">
    <dxf>
      <border outline="0">
        <top/>
      </border>
    </dxf>
  </rfmt>
  <rcc rId="188" sId="1" odxf="1" dxf="1">
    <nc r="CB204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fmt sheetId="1" sqref="CB15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dxf>
  </rfmt>
  <rcc rId="189" sId="1">
    <nc r="CC148" t="inlineStr">
      <is>
        <t xml:space="preserve"> </t>
      </is>
    </nc>
  </rcc>
  <rm rId="190" sheetId="1" source="CB140:CJ140" destination="CC146:CK146" sourceSheetId="1"/>
  <rm rId="191" sheetId="1" source="CB138:CJ138" destination="CB140:CJ140" sourceSheetId="1"/>
  <rm rId="192" sheetId="1" source="CB137:CJ137" destination="CB138:CJ138" sourceSheetId="1"/>
  <rm rId="193" sheetId="1" source="CB139:CJ139" destination="CB137:CJ137" sourceSheetId="1"/>
  <rm rId="194" sheetId="1" source="CB142:CJ142" destination="CB139:CJ139" sourceSheetId="1"/>
  <rm rId="195" sheetId="1" source="CB139:CJ139" destination="CB142:CJ142" sourceSheetId="1"/>
  <rm rId="196" sheetId="1" source="CB141:CJ141" destination="CB139:CJ139" sourceSheetId="1"/>
  <rm rId="197" sheetId="1" source="CB140:CJ140" destination="CB141:CJ141" sourceSheetId="1"/>
  <rm rId="198" sheetId="1" source="CB142:CJ142" destination="CB140:CJ140" sourceSheetId="1"/>
  <rm rId="199" sheetId="1" source="CB143:CJ143" destination="CB142:CJ142" sourceSheetId="1"/>
  <rm rId="200" sheetId="1" source="CC146:CK146" destination="CB143:CJ143" sourceSheetId="1"/>
  <rfmt sheetId="1" sqref="CB162">
    <dxf>
      <fill>
        <patternFill>
          <bgColor rgb="FF7030A0"/>
        </patternFill>
      </fill>
    </dxf>
  </rfmt>
  <rcc rId="201" sId="1">
    <oc r="CB163">
      <f>SUM(CB152, -CB159)</f>
    </oc>
    <nc r="CB163">
      <f>SUM(CB140, -CB141)</f>
    </nc>
  </rcc>
  <rfmt sheetId="1" sqref="CB170">
    <dxf>
      <fill>
        <patternFill>
          <bgColor theme="4" tint="-0.249977111117893"/>
        </patternFill>
      </fill>
    </dxf>
  </rfmt>
  <rcc rId="202" sId="1">
    <oc r="CB171">
      <f>SUM(CB158, -CB164,)</f>
    </oc>
    <nc r="CB171">
      <f>SUM(CB142, -CB143)</f>
    </nc>
  </rcc>
  <rfmt sheetId="1" sqref="CB176">
    <dxf>
      <fill>
        <patternFill>
          <bgColor rgb="FF7030A0"/>
        </patternFill>
      </fill>
    </dxf>
  </rfmt>
  <rcc rId="203" sId="1">
    <oc r="CB177">
      <f>SUM(CB164, -CB170,)</f>
    </oc>
    <nc r="CB177">
      <f>SUM(CB140, -CB143)</f>
    </nc>
  </rcc>
  <rfmt sheetId="1" sqref="CB186">
    <dxf>
      <fill>
        <patternFill>
          <bgColor rgb="FFFFFF00"/>
        </patternFill>
      </fill>
    </dxf>
  </rfmt>
  <rcc rId="204" sId="1">
    <oc r="CB187">
      <f>SUM(CB176, -CB183)</f>
    </oc>
    <nc r="CB187">
      <f>SUM(CB137, -CB138)</f>
    </nc>
  </rcc>
  <rfmt sheetId="1" sqref="CB190">
    <dxf>
      <fill>
        <patternFill>
          <bgColor theme="5" tint="0.39997558519241921"/>
        </patternFill>
      </fill>
    </dxf>
  </rfmt>
  <rcc rId="205" sId="1">
    <oc r="CB191">
      <f>SUM(CB177, -CB183)</f>
    </oc>
    <nc r="CB191">
      <f>SUM(CB139, -CB141)</f>
    </nc>
  </rcc>
  <rfmt sheetId="1" sqref="CB202">
    <dxf>
      <fill>
        <patternFill>
          <bgColor rgb="FFFFFF00"/>
        </patternFill>
      </fill>
    </dxf>
  </rfmt>
  <rcc rId="206" sId="1">
    <oc r="CB203">
      <f>SUM(CB190, -CB196,)</f>
    </oc>
    <nc r="CB203">
      <f>SUM(CB137, -CB141)</f>
    </nc>
  </rcc>
  <rfmt sheetId="1" sqref="CB204">
    <dxf>
      <fill>
        <patternFill>
          <bgColor theme="5" tint="0.39997558519241921"/>
        </patternFill>
      </fill>
    </dxf>
  </rfmt>
  <rcc rId="207" sId="1">
    <oc r="CB205">
      <f>SUM(CB191, -CB197)</f>
    </oc>
    <nc r="CB205">
      <f>SUM(CB139, -CB143)</f>
    </nc>
  </rcc>
  <rm rId="208" sheetId="1" source="CB186:CB187" destination="CB208:CB209" sourceSheetId="1"/>
  <rm rId="209" sheetId="1" source="CB162:CB163" destination="CB210:CB211" sourceSheetId="1"/>
  <rm rId="210" sheetId="1" source="CB194:CB195" destination="CB206:CB207" sourceSheetId="1"/>
  <rm rId="211" sheetId="1" source="CB204:CB205" destination="CB194:CB195" sourceSheetId="1"/>
  <rm rId="212" sheetId="1" source="CB206:CB207" destination="CB204:CB205" sourceSheetId="1"/>
  <rm rId="213" sheetId="1" source="CB190:CB191" destination="CB206:CB207" sourceSheetId="1"/>
  <rm rId="214" sheetId="1" source="CB196:CB197" destination="CB186:CB187" sourceSheetId="1"/>
  <rm rId="215" sheetId="1" source="CB174:CB175" destination="CB190:CB191" sourceSheetId="1"/>
  <rm rId="216" sheetId="1" source="CB180:CB181" destination="CB212:CB213" sourceSheetId="1"/>
  <rm rId="217" sheetId="1" source="CB198:CB203" destination="CB196:CB201" sourceSheetId="1"/>
  <rm rId="218" sheetId="1" source="CB204:CB207" destination="CB202:CB205" sourceSheetId="1"/>
  <rm rId="219" sheetId="1" source="CB212:CB213" destination="CB206:CB207" sourceSheetId="1"/>
  <rm rId="220" sheetId="1" source="CB206:CB211" destination="CB208:CB213" sourceSheetId="1"/>
  <rm rId="221" sheetId="1" source="CB190:CB191" destination="CB206:CB207" sourceSheetId="1"/>
  <rm rId="222" sheetId="1" source="CB200:CB201" destination="CB190:CB191" sourceSheetId="1"/>
  <rm rId="223" sheetId="1" source="CB150:CB161" destination="CB152:CB163" sourceSheetId="1"/>
  <rm rId="224" sheetId="1" source="CB194:CB195" destination="CB150:CB151" sourceSheetId="1"/>
  <rm rId="225" sheetId="1" source="CB150:CB173" destination="CB152:CB175" sourceSheetId="1"/>
  <rm rId="226" sheetId="1" source="CB170:CB171" destination="CB150:CB151" sourceSheetId="1"/>
  <rm rId="227" sheetId="1" source="CB152:CB169" destination="CB154:CB171" sourceSheetId="1"/>
  <rm rId="228" sheetId="1" source="CB186:CB187" destination="CB152:CB153" sourceSheetId="1"/>
  <rm rId="229" sheetId="1" source="CB154:CB185" destination="CB156:CB187" sourceSheetId="1"/>
  <rm rId="230" sheetId="1" source="CB180:CB181" destination="CB154:CB155" sourceSheetId="1"/>
  <rm rId="231" sheetId="1" source="CB160:CB179" destination="CB163:CB182" sourceSheetId="1"/>
  <rm rId="232" sheetId="1" source="CB163:CB182" destination="CB162:CB181" sourceSheetId="1"/>
  <rm rId="233" sheetId="1" source="CB162:CB181" destination="CB164:CB183" sourceSheetId="1"/>
  <rm rId="234" sheetId="1" source="CB182:CB183" destination="CB160:CB161" sourceSheetId="1"/>
  <rm rId="235" sheetId="1" source="CB192:CB193" destination="CB162:CB163" sourceSheetId="1"/>
  <rm rId="236" sheetId="1" source="CB164:CB181" destination="CB166:CB183" sourceSheetId="1"/>
  <rm rId="237" sheetId="1" source="CB186:CB187" destination="CB164:CB165" sourceSheetId="1"/>
  <rm rId="238" sheetId="1" source="CB168:CB185" destination="CB170:CB187" sourceSheetId="1"/>
  <rm rId="239" sheetId="1" source="CB182:CB183" destination="CB168:CB169" sourceSheetId="1"/>
  <rm rId="240" sheetId="1" source="CB170:CB181" destination="CB172:CB183" sourceSheetId="1"/>
  <rm rId="241" sheetId="1" source="CB182:CB183" destination="CB170:CB171" sourceSheetId="1"/>
  <rm rId="242" sheetId="1" source="CB168:CB181" destination="CB170:CB183" sourceSheetId="1"/>
  <rm rId="243" sheetId="1" source="CB180:CB181" destination="CB168:CB169" sourceSheetId="1"/>
  <rm rId="244" sheetId="1" source="CB176:CB179" destination="CB178:CB181" sourceSheetId="1"/>
  <rm rId="245" sheetId="1" source="CB196:CB197" destination="CB176:CB177" sourceSheetId="1"/>
  <rm rId="246" sheetId="1" source="CB178:CB191" destination="CB184:CB197" sourceSheetId="1"/>
  <rm rId="247" sheetId="1" source="CB190:CB191" destination="CB178:CB179" sourceSheetId="1"/>
  <rm rId="248" sheetId="1" source="CB192:CB193" destination="CB180:CB181" sourceSheetId="1"/>
  <rm rId="249" sheetId="1" source="CB196:CB197" destination="CB182:CB183" sourceSheetId="1"/>
  <rm rId="250" sheetId="1" source="CB184:CB189" destination="CB186:CB191" sourceSheetId="1"/>
  <rm rId="251" sheetId="1" source="CB190:CB191" destination="CB184:CB185" sourceSheetId="1"/>
  <rm rId="252" sheetId="1" source="CB186:CB189" destination="CB188:CB191" sourceSheetId="1"/>
  <rm rId="253" sheetId="1" source="CB194:CB195" destination="CB186:CB187" sourceSheetId="1"/>
  <rm rId="254" sheetId="1" source="CB190:CB191" destination="CB192:CB193" sourceSheetId="1"/>
  <rm rId="255" sheetId="1" source="CB198:CB199" destination="CB190:CB191" sourceSheetId="1"/>
  <rm rId="256" sheetId="1" source="CB202:CB213" destination="CB194:CB205" sourceSheetId="1"/>
  <rfmt sheetId="1" sqref="BY133:CA133" start="0" length="0">
    <dxf>
      <border>
        <top style="medium">
          <color rgb="FFFFFF00"/>
        </top>
      </border>
    </dxf>
  </rfmt>
  <rfmt sheetId="1" sqref="CA133:CA205" start="0" length="0">
    <dxf>
      <border>
        <right style="medium">
          <color rgb="FFFFFF00"/>
        </right>
      </border>
    </dxf>
  </rfmt>
  <rfmt sheetId="1" sqref="BY205:CA205" start="0" length="0">
    <dxf>
      <border>
        <bottom style="medium">
          <color rgb="FFFFFF00"/>
        </bottom>
      </border>
    </dxf>
  </rfmt>
  <rfmt sheetId="1" sqref="BY48:CA48" start="0" length="0">
    <dxf>
      <border>
        <top style="medium">
          <color rgb="FFFFFF00"/>
        </top>
      </border>
    </dxf>
  </rfmt>
  <rfmt sheetId="1" sqref="CA48:CA120" start="0" length="0">
    <dxf>
      <border>
        <right style="medium">
          <color rgb="FFFFFF00"/>
        </right>
      </border>
    </dxf>
  </rfmt>
  <rfmt sheetId="1" sqref="BY120:CA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S133" zoomScale="115" zoomScaleNormal="115" workbookViewId="0">
      <selection activeCell="CC148" sqref="CC148"/>
    </sheetView>
  </sheetViews>
  <sheetFormatPr defaultRowHeight="15" x14ac:dyDescent="0.25"/>
  <cols>
    <col min="72" max="72" width="10.5703125" bestFit="1" customWidth="1"/>
    <col min="80" max="80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279">
        <v>-1.5E-3</v>
      </c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-3.0000000000000001E-3</v>
      </c>
      <c r="DA2" s="7">
        <f t="shared" ref="DA2:DA37" si="4">AVERAGE(BU2:CY2)</f>
        <v>-1.3999999999999998E-3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279">
        <v>-6.9999999999999999E-4</v>
      </c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-3.0499999999999998E-3</v>
      </c>
      <c r="DB3" s="7">
        <f t="shared" si="5"/>
        <v>-6.9999999999999999E-4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279">
        <v>1.1000000000000001E-3</v>
      </c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1E-3</v>
      </c>
      <c r="DA4" s="7">
        <f t="shared" si="4"/>
        <v>1.7750000000000001E-3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279">
        <v>-2.5999999999999999E-3</v>
      </c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-2.5999999999999999E-3</v>
      </c>
      <c r="DA5" s="7">
        <f t="shared" si="4"/>
        <v>1.9999999999999996E-3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279">
        <v>-1.3100000000000001E-2</v>
      </c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-1.3100000000000001E-2</v>
      </c>
      <c r="DA6" s="7">
        <f t="shared" si="4"/>
        <v>-4.6750000000000003E-3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279">
        <v>-5.1000000000000004E-3</v>
      </c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-5.1000000000000004E-3</v>
      </c>
      <c r="DA7" s="7">
        <f t="shared" si="4"/>
        <v>-1.9250000000000001E-3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279">
        <v>4.7999999999999996E-3</v>
      </c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1.3249999999999998E-3</v>
      </c>
      <c r="DB8" s="7">
        <f t="shared" si="5"/>
        <v>4.7999999999999996E-3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2.3699999999999999E-2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2.083870967741935E-3</v>
      </c>
      <c r="DB9" s="7">
        <f t="shared" si="5"/>
        <v>2.3699999999999999E-2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279">
        <v>-4.0000000000000002E-4</v>
      </c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-4.0000000000000002E-4</v>
      </c>
      <c r="DA10" s="16">
        <f t="shared" si="4"/>
        <v>1.9500000000000001E-3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279">
        <v>-2.0000000000000001E-4</v>
      </c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-5.0000000000000001E-4</v>
      </c>
      <c r="DA11" s="16">
        <f t="shared" si="4"/>
        <v>6.0000000000000006E-4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279">
        <v>-4.0000000000000001E-3</v>
      </c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-4.0000000000000001E-3</v>
      </c>
      <c r="DA12" s="16">
        <f t="shared" si="4"/>
        <v>7.5000000000000023E-4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279">
        <v>1.24E-2</v>
      </c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3.7499999999999999E-3</v>
      </c>
      <c r="DB13" s="16">
        <f t="shared" si="5"/>
        <v>1.24E-2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279">
        <v>4.8999999999999998E-3</v>
      </c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1.2999999999999999E-3</v>
      </c>
      <c r="DB14" s="16">
        <f t="shared" si="5"/>
        <v>4.8999999999999998E-3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279">
        <v>3.3E-3</v>
      </c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-2.5000000000000066E-5</v>
      </c>
      <c r="DB15" s="16">
        <f t="shared" si="5"/>
        <v>3.3E-3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1.4499999999999999E-2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8.935483870967741E-4</v>
      </c>
      <c r="DB16" s="16">
        <f t="shared" si="5"/>
        <v>1.7699999999999997E-2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279">
        <v>8.9999999999999998E-4</v>
      </c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-1.15E-3</v>
      </c>
      <c r="DB17" s="22">
        <f t="shared" si="5"/>
        <v>8.9999999999999998E-4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279">
        <v>-3.0999999999999999E-3</v>
      </c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-8.7500000000000002E-4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279">
        <v>1.34E-2</v>
      </c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2.1000000000000003E-3</v>
      </c>
      <c r="DB19" s="22">
        <f t="shared" si="5"/>
        <v>1.34E-2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279">
        <v>4.4999999999999997E-3</v>
      </c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-9.2500000000000026E-4</v>
      </c>
      <c r="DB20" s="22">
        <f t="shared" si="5"/>
        <v>4.4999999999999997E-3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279">
        <v>4.4999999999999997E-3</v>
      </c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-1.5500000000000004E-3</v>
      </c>
      <c r="DB21" s="22">
        <f t="shared" si="5"/>
        <v>4.4999999999999997E-3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1.9900000000000001E-2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-9.5483870967741943E-4</v>
      </c>
      <c r="DB22" s="22">
        <f t="shared" si="5"/>
        <v>1.9900000000000001E-2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279">
        <v>-2.8999999999999998E-3</v>
      </c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-2.8999999999999998E-3</v>
      </c>
      <c r="DA23" s="26">
        <f t="shared" si="4"/>
        <v>7.000000000000001E-4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279">
        <v>-1.1900000000000001E-2</v>
      </c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-1.1900000000000001E-2</v>
      </c>
      <c r="DA24" s="26">
        <f t="shared" si="4"/>
        <v>-2.9750000000000002E-3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279">
        <v>-4.4000000000000003E-3</v>
      </c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-4.4000000000000003E-3</v>
      </c>
      <c r="DA25" s="26">
        <f t="shared" si="4"/>
        <v>-4.0000000000000007E-4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279">
        <v>-3.5000000000000001E-3</v>
      </c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-3.5000000000000001E-3</v>
      </c>
      <c r="DA26" s="26">
        <f t="shared" si="4"/>
        <v>5.2500000000000018E-4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1.5100000000000002E-2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-6.5000000000000006E-3</v>
      </c>
      <c r="DA27" s="26">
        <f t="shared" si="4"/>
        <v>3.0000000000000008E-4</v>
      </c>
      <c r="DB27" s="26">
        <f t="shared" si="5"/>
        <v>1.5100000000000002E-2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279">
        <v>-1.55E-2</v>
      </c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-1.55E-2</v>
      </c>
      <c r="DA28" s="31">
        <f t="shared" si="4"/>
        <v>-2.6249999999999997E-3</v>
      </c>
      <c r="DB28" s="31">
        <f t="shared" si="5"/>
        <v>2.2000000000000001E-3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279">
        <v>-7.3000000000000001E-3</v>
      </c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-7.3000000000000001E-3</v>
      </c>
      <c r="DA29" s="31">
        <f t="shared" si="4"/>
        <v>-2.15E-3</v>
      </c>
      <c r="DB29" s="31">
        <f t="shared" si="5"/>
        <v>1E-4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279">
        <v>-8.6E-3</v>
      </c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-8.6E-3</v>
      </c>
      <c r="DA30" s="31">
        <f t="shared" si="4"/>
        <v>-3.4000000000000002E-3</v>
      </c>
      <c r="DB30" s="31">
        <f t="shared" si="5"/>
        <v>2.7000000000000001E-3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-8.2199999999999995E-2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-8.2199999999999995E-2</v>
      </c>
      <c r="DA31" s="31">
        <f t="shared" si="4"/>
        <v>-2.7967741935483871E-3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279">
        <v>-7.7999999999999996E-3</v>
      </c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-7.7999999999999996E-3</v>
      </c>
      <c r="DA32" s="35">
        <f t="shared" si="4"/>
        <v>7.499999999999998E-5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279">
        <v>-8.0000000000000004E-4</v>
      </c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-5.4000000000000003E-3</v>
      </c>
      <c r="DA33" s="35">
        <f t="shared" si="4"/>
        <v>-8.5000000000000017E-4</v>
      </c>
      <c r="DB33" s="35">
        <f t="shared" si="5"/>
        <v>2.8999999999999998E-3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-2.0199999999999999E-2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-2.0199999999999999E-2</v>
      </c>
      <c r="DA34" s="35">
        <f t="shared" si="4"/>
        <v>-1.7096774193548384E-4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279">
        <v>-7.1000000000000004E-3</v>
      </c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-7.1000000000000004E-3</v>
      </c>
      <c r="DA35" s="41">
        <f t="shared" si="4"/>
        <v>7.7500000000000008E-4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-1.38E-2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-1.38E-2</v>
      </c>
      <c r="DA36" s="41">
        <f t="shared" si="4"/>
        <v>7.4838709677419347E-4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4.3000000000000003E-2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-1.0322580645161273E-4</v>
      </c>
      <c r="DB37" s="48">
        <f t="shared" si="5"/>
        <v>4.3000000000000003E-2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15" t="s">
        <v>62</v>
      </c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-1.55E-2</v>
      </c>
      <c r="DA40" s="52">
        <f>AVERAGE(DA2:DA8,DA10:DA15,DA17:DA21,DA23:DA26,DA28:DA30,DA32:DA33,DA35)</f>
        <v>-3.6964285714285718E-4</v>
      </c>
      <c r="DB40" s="52">
        <f>MAX(DB2:DB8,DB10:DB15,DB17:DB21,DB23:DB26,DB28:DB30,DB32:DB33,DB35)</f>
        <v>1.34E-2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-8.2199999999999995E-2</v>
      </c>
      <c r="DA44" s="52">
        <f>AVERAGE(DA9,DA16,DA22,DA27,DA31,DA34,DA36,DA37)</f>
        <v>-1.1011428314305904E-19</v>
      </c>
      <c r="DB44" s="52">
        <f>MAX(DB9,DB16,DB22,DB27,DB31,DB34,DB36,DB37)</f>
        <v>4.3000000000000003E-2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93">
        <v>-0.23619999999999999</v>
      </c>
      <c r="BV46" s="10" t="s">
        <v>62</v>
      </c>
      <c r="BW46" s="6"/>
      <c r="BX46" s="87">
        <v>-0.24030000000000001</v>
      </c>
      <c r="BY46" s="93">
        <v>-0.24679999999999999</v>
      </c>
      <c r="BZ46" s="10" t="s">
        <v>62</v>
      </c>
      <c r="CA46" s="10"/>
      <c r="CB46" s="10" t="s">
        <v>62</v>
      </c>
      <c r="CC46" s="6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72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267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0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07">
        <v>0.18340000000000001</v>
      </c>
      <c r="CC51" s="41"/>
      <c r="CD51" s="41"/>
      <c r="CE51" s="41"/>
      <c r="CF51" s="41"/>
      <c r="CG51" s="41"/>
      <c r="CH51" s="41"/>
      <c r="CI51" s="41"/>
      <c r="CJ51" s="41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13">
        <v>0.1027</v>
      </c>
      <c r="CC52" s="22"/>
      <c r="CD52" s="22"/>
      <c r="CE52" s="22"/>
      <c r="CF52" s="22"/>
      <c r="CG52" s="22"/>
      <c r="CH52" s="22"/>
      <c r="CI52" s="22"/>
      <c r="CJ52" s="22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12">
        <v>0.10150000000000001</v>
      </c>
      <c r="CC53" s="35"/>
      <c r="CD53" s="35"/>
      <c r="CE53" s="35"/>
      <c r="CF53" s="35"/>
      <c r="CG53" s="35"/>
      <c r="CH53" s="35"/>
      <c r="CI53" s="35"/>
      <c r="CJ53" s="35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11">
        <v>6.9699999999999998E-2</v>
      </c>
      <c r="CC54" s="31"/>
      <c r="CD54" s="31"/>
      <c r="CE54" s="31"/>
      <c r="CF54" s="31"/>
      <c r="CG54" s="31"/>
      <c r="CH54" s="31"/>
      <c r="CI54" s="31"/>
      <c r="CJ54" s="31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08">
        <v>-5.04E-2</v>
      </c>
      <c r="CC55" s="7"/>
      <c r="CD55" s="7"/>
      <c r="CE55" s="7"/>
      <c r="CF55" s="7"/>
      <c r="CG55" s="7"/>
      <c r="CH55" s="7"/>
      <c r="CI55" s="7"/>
      <c r="CJ55" s="7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10">
        <v>-6.25E-2</v>
      </c>
      <c r="CC56" s="16"/>
      <c r="CD56" s="16"/>
      <c r="CE56" s="16"/>
      <c r="CF56" s="16"/>
      <c r="CG56" s="16"/>
      <c r="CH56" s="16"/>
      <c r="CI56" s="16"/>
      <c r="CJ56" s="16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06">
        <v>-0.11269999999999999</v>
      </c>
      <c r="CC57" s="48"/>
      <c r="CD57" s="48"/>
      <c r="CE57" s="48"/>
      <c r="CF57" s="48"/>
      <c r="CG57" s="48"/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09">
        <v>-0.23169999999999999</v>
      </c>
      <c r="CC58" s="93"/>
      <c r="CD58" s="93"/>
      <c r="CE58" s="93"/>
      <c r="CF58" s="93"/>
      <c r="CG58" s="93"/>
      <c r="CH58" s="93"/>
      <c r="CI58" s="93"/>
      <c r="CJ58" s="93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114">
        <v>-19.260000000000002</v>
      </c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03">
        <v>4.2999999999999997E-2</v>
      </c>
      <c r="CC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44">
        <v>-8.2199999999999995E-2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58">
        <v>0.75819999999999999</v>
      </c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18" t="s">
        <v>60</v>
      </c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>SUM(BS51, -BS58)</f>
        <v>0.38919999999999999</v>
      </c>
      <c r="BT66" s="121">
        <f>SUM(BT51, -BT58)</f>
        <v>0.38269999999999998</v>
      </c>
      <c r="BU66" s="180">
        <f>SUM(BU51, -BU58)</f>
        <v>0.42720000000000002</v>
      </c>
      <c r="BV66" s="147">
        <f>SUM(BV51, -BV58)</f>
        <v>0.43609999999999999</v>
      </c>
      <c r="BW66" s="121">
        <f>SUM(BW51, -BW58)</f>
        <v>0.43910000000000005</v>
      </c>
      <c r="BX66" s="180">
        <f>SUM(BX51, -BX58)</f>
        <v>0.43840000000000001</v>
      </c>
      <c r="BY66" s="225">
        <f>SUM(BY51, -BY58)</f>
        <v>0.44240000000000002</v>
      </c>
      <c r="BZ66" s="15">
        <f>SUM(BZ51, -BZ58)</f>
        <v>0.46499999999999997</v>
      </c>
      <c r="CA66" s="152">
        <f>SUM(CA51, -CA58)</f>
        <v>0.44399999999999995</v>
      </c>
      <c r="CB66" s="121">
        <f>SUM(CB51, -CB58)</f>
        <v>0.41510000000000002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89" t="s">
        <v>51</v>
      </c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47">
        <f>SUM(BS52, -BS58)</f>
        <v>0.37659999999999999</v>
      </c>
      <c r="BT68" s="117">
        <f>SUM(BT52, -BT58)</f>
        <v>0.371</v>
      </c>
      <c r="BU68" s="177">
        <f>SUM(BU52, -BU58)</f>
        <v>0.37480000000000002</v>
      </c>
      <c r="BV68" s="147">
        <f>SUM(BV52, -BV58)</f>
        <v>0.37819999999999998</v>
      </c>
      <c r="BW68" s="121">
        <f>SUM(BW52, -BW58)</f>
        <v>0.37370000000000003</v>
      </c>
      <c r="BX68" s="177">
        <f>SUM(BX52, -BX58)</f>
        <v>0.372</v>
      </c>
      <c r="BY68" s="227">
        <f>SUM(BY52, -BY58)</f>
        <v>0.41650000000000004</v>
      </c>
      <c r="BZ68" s="94">
        <f>SUM(BZ52, -BZ58)</f>
        <v>0.42730000000000001</v>
      </c>
      <c r="CA68" s="151">
        <f>SUM(CA52, -CA58)</f>
        <v>0.3987</v>
      </c>
      <c r="CB68" s="121">
        <f>SUM(CB52, -CB58)</f>
        <v>0.33439999999999998</v>
      </c>
      <c r="CC68" s="6">
        <f>SUM(CC54,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SUM(CI54,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169" t="s">
        <v>59</v>
      </c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45">
        <f>SUM(BS53, -BS58)</f>
        <v>0.37</v>
      </c>
      <c r="BT70" s="116">
        <f>SUM(BT53, -BT58)</f>
        <v>0.34289999999999998</v>
      </c>
      <c r="BU70" s="180">
        <f>SUM(BU53, -BU58)</f>
        <v>0.36609999999999998</v>
      </c>
      <c r="BV70" s="145">
        <f>SUM(BV53, -BV58)</f>
        <v>0.37419999999999998</v>
      </c>
      <c r="BW70" s="117">
        <f>SUM(BW53, -BW58)</f>
        <v>0.36470000000000002</v>
      </c>
      <c r="BX70" s="180">
        <f>SUM(BX53, -BX58)</f>
        <v>0.36280000000000001</v>
      </c>
      <c r="BY70" s="225">
        <f>SUM(BY53, -BY58)</f>
        <v>0.37780000000000002</v>
      </c>
      <c r="BZ70" s="95">
        <f>SUM(BZ53, -BZ58)</f>
        <v>0.38500000000000001</v>
      </c>
      <c r="CA70" s="146">
        <f>SUM(CA53, -CA58)</f>
        <v>0.36849999999999999</v>
      </c>
      <c r="CB70" s="116">
        <f>SUM(CB53, -CB58)</f>
        <v>0.3332</v>
      </c>
      <c r="CC70" s="6">
        <f>SUM(CC51, -CC57)</f>
        <v>0</v>
      </c>
      <c r="CD70" s="6">
        <f>SUM(CD54, -CD58)</f>
        <v>0</v>
      </c>
      <c r="CE70" s="6">
        <f>SUM(CE51, -CE55)</f>
        <v>0</v>
      </c>
      <c r="CF70" s="6">
        <f>SUM(CF54, -CF58)</f>
        <v>0</v>
      </c>
      <c r="CG70" s="6">
        <f>SUM(CG54, -CG58)</f>
        <v>0</v>
      </c>
      <c r="CH70" s="6">
        <f>SUM(CH54, -CH58)</f>
        <v>0</v>
      </c>
      <c r="CI70" s="6">
        <f>SUM(CI51, -CI57)</f>
        <v>0</v>
      </c>
      <c r="CJ70" s="6">
        <f>SUM(CJ54,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24" t="s">
        <v>84</v>
      </c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17">
        <f>SUM(CB54, -CB58)</f>
        <v>0.3014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18" t="s">
        <v>70</v>
      </c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21">
        <f>SUM(CB51, -CB57)</f>
        <v>0.29610000000000003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18" t="s">
        <v>49</v>
      </c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>SUM(BV52, -BV57)</f>
        <v>0.30099999999999999</v>
      </c>
      <c r="BW76" s="116">
        <f>SUM(BW52, -BW57)</f>
        <v>0.29299999999999998</v>
      </c>
      <c r="BX76" s="177">
        <f>SUM(BX52, -BX57)</f>
        <v>0.29100000000000004</v>
      </c>
      <c r="BY76" s="227">
        <f>SUM(BY52, -BY57)</f>
        <v>0.32620000000000005</v>
      </c>
      <c r="BZ76" s="94">
        <f>SUM(BZ52, -BZ57)</f>
        <v>0.3236</v>
      </c>
      <c r="CA76" s="151">
        <f>SUM(CA52, -CA57)</f>
        <v>0.30759999999999998</v>
      </c>
      <c r="CB76" s="121">
        <f>SUM(CB51, -CB56)</f>
        <v>0.24590000000000001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18" t="s">
        <v>42</v>
      </c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21">
        <f>SUM(CB51, -CB55)</f>
        <v>0.23380000000000001</v>
      </c>
      <c r="CC78" s="6">
        <f t="shared" ref="CA78:CD78" si="150">SUM(CC67, -CC74)</f>
        <v>0</v>
      </c>
      <c r="CD78" s="6">
        <f t="shared" si="150"/>
        <v>0</v>
      </c>
      <c r="CE78" s="6">
        <f>SUM(CE67, -CE74,)</f>
        <v>0</v>
      </c>
      <c r="CF78" s="6">
        <f>SUM(CF67, -CF74,)</f>
        <v>0</v>
      </c>
      <c r="CG78" s="6">
        <f t="shared" ref="CG78:CJ78" si="151">SUM(CG67, -CG74)</f>
        <v>0</v>
      </c>
      <c r="CH78" s="6">
        <f t="shared" si="151"/>
        <v>0</v>
      </c>
      <c r="CI78" s="6">
        <f t="shared" si="151"/>
        <v>0</v>
      </c>
      <c r="CJ78" s="6">
        <f t="shared" si="151"/>
        <v>0</v>
      </c>
      <c r="CK78" s="6">
        <f>SUM(CK67, -CK74,)</f>
        <v>0</v>
      </c>
      <c r="CL78" s="6">
        <f>SUM(CL67, -CL74,)</f>
        <v>0</v>
      </c>
      <c r="CM78" s="6">
        <f t="shared" ref="CM78:CP78" si="152">SUM(CM67, -CM74)</f>
        <v>0</v>
      </c>
      <c r="CN78" s="6">
        <f t="shared" si="152"/>
        <v>0</v>
      </c>
      <c r="CO78" s="6">
        <f t="shared" si="152"/>
        <v>0</v>
      </c>
      <c r="CP78" s="6">
        <f t="shared" si="152"/>
        <v>0</v>
      </c>
      <c r="CQ78" s="6">
        <f>SUM(CQ67, -CQ74,)</f>
        <v>0</v>
      </c>
      <c r="CR78" s="6">
        <f>SUM(CR67, -CR74,)</f>
        <v>0</v>
      </c>
      <c r="CS78" s="6">
        <f t="shared" ref="CS78:CV78" si="153">SUM(CS67, -CS74)</f>
        <v>0</v>
      </c>
      <c r="CT78" s="6">
        <f t="shared" si="153"/>
        <v>0</v>
      </c>
      <c r="CU78" s="6">
        <f t="shared" si="153"/>
        <v>0</v>
      </c>
      <c r="CV78" s="6">
        <f t="shared" si="153"/>
        <v>0</v>
      </c>
      <c r="CW78" s="6">
        <f>SUM(CW67, -CW74,)</f>
        <v>0</v>
      </c>
      <c r="CX78" s="6">
        <f>SUM(CX67, -CX74,)</f>
        <v>0</v>
      </c>
      <c r="CY78" s="6">
        <f t="shared" ref="CY78:DB78" si="154">SUM(CY67, -CY74)</f>
        <v>0</v>
      </c>
      <c r="CZ78" s="6">
        <f t="shared" si="154"/>
        <v>0</v>
      </c>
      <c r="DA78" s="6">
        <f t="shared" si="154"/>
        <v>0</v>
      </c>
      <c r="DB78" s="6">
        <f t="shared" si="154"/>
        <v>0</v>
      </c>
      <c r="DC78" s="6">
        <f>SUM(DC67, -DC74,)</f>
        <v>0</v>
      </c>
      <c r="DD78" s="6">
        <f>SUM(DD67, -DD74,)</f>
        <v>0</v>
      </c>
      <c r="DE78" s="6">
        <f t="shared" ref="DE78:DH78" si="155">SUM(DE67, -DE74)</f>
        <v>0</v>
      </c>
      <c r="DF78" s="6">
        <f t="shared" si="155"/>
        <v>0</v>
      </c>
      <c r="DG78" s="6">
        <f t="shared" si="155"/>
        <v>0</v>
      </c>
      <c r="DH78" s="6">
        <f t="shared" si="155"/>
        <v>0</v>
      </c>
      <c r="DI78" s="6">
        <f>SUM(DI67, -DI74,)</f>
        <v>0</v>
      </c>
      <c r="DJ78" s="6">
        <f>SUM(DJ67, -DJ74,)</f>
        <v>0</v>
      </c>
      <c r="DK78" s="6">
        <f t="shared" ref="DK78:DN78" si="156">SUM(DK67, -DK74)</f>
        <v>0</v>
      </c>
      <c r="DL78" s="6">
        <f t="shared" si="156"/>
        <v>0</v>
      </c>
      <c r="DM78" s="6">
        <f t="shared" si="156"/>
        <v>0</v>
      </c>
      <c r="DN78" s="6">
        <f t="shared" si="156"/>
        <v>0</v>
      </c>
      <c r="DO78" s="6">
        <f>SUM(DO67, -DO74,)</f>
        <v>0</v>
      </c>
      <c r="DP78" s="6">
        <f>SUM(DP67, -DP74,)</f>
        <v>0</v>
      </c>
      <c r="DQ78" s="6">
        <f t="shared" ref="DQ78:DT78" si="157">SUM(DQ67, -DQ74)</f>
        <v>0</v>
      </c>
      <c r="DR78" s="6">
        <f t="shared" si="157"/>
        <v>0</v>
      </c>
      <c r="DS78" s="6">
        <f t="shared" si="157"/>
        <v>0</v>
      </c>
      <c r="DT78" s="6">
        <f t="shared" si="157"/>
        <v>0</v>
      </c>
      <c r="DU78" s="6">
        <f>SUM(DU67, -DU74,)</f>
        <v>0</v>
      </c>
      <c r="DV78" s="6">
        <f>SUM(DV67, -DV74,)</f>
        <v>0</v>
      </c>
      <c r="DW78" s="6">
        <f t="shared" ref="DW78:DZ78" si="158">SUM(DW67, -DW74)</f>
        <v>0</v>
      </c>
      <c r="DX78" s="6">
        <f t="shared" si="158"/>
        <v>0</v>
      </c>
      <c r="DY78" s="6">
        <f t="shared" si="158"/>
        <v>0</v>
      </c>
      <c r="DZ78" s="6">
        <f t="shared" si="158"/>
        <v>0</v>
      </c>
      <c r="EA78" s="6">
        <f>SUM(EA67, -EA74,)</f>
        <v>0</v>
      </c>
      <c r="EB78" s="6">
        <f>SUM(EB67, -EB74,)</f>
        <v>0</v>
      </c>
      <c r="EC78" s="6">
        <f t="shared" ref="EC78:EI78" si="159">SUM(EC67, -EC74)</f>
        <v>0</v>
      </c>
      <c r="ED78" s="6">
        <f t="shared" si="159"/>
        <v>0</v>
      </c>
      <c r="EE78" s="6">
        <f t="shared" si="159"/>
        <v>0</v>
      </c>
      <c r="EF78" s="6">
        <f t="shared" si="159"/>
        <v>0</v>
      </c>
      <c r="EG78" s="6">
        <f t="shared" si="159"/>
        <v>0</v>
      </c>
      <c r="EH78" s="6">
        <f t="shared" si="159"/>
        <v>0</v>
      </c>
      <c r="EI78" s="6">
        <f t="shared" si="159"/>
        <v>0</v>
      </c>
      <c r="EK78" s="6">
        <f>SUM(EK67, -EK74,)</f>
        <v>0</v>
      </c>
      <c r="EL78" s="6">
        <f>SUM(EL67, -EL74,)</f>
        <v>0</v>
      </c>
      <c r="EM78" s="6">
        <f t="shared" ref="EM78:EP78" si="160">SUM(EM67, -EM74)</f>
        <v>0</v>
      </c>
      <c r="EN78" s="6">
        <f t="shared" si="160"/>
        <v>0</v>
      </c>
      <c r="EO78" s="6">
        <f t="shared" si="160"/>
        <v>0</v>
      </c>
      <c r="EP78" s="6">
        <f t="shared" si="160"/>
        <v>0</v>
      </c>
      <c r="EQ78" s="6">
        <f>SUM(EQ67, -EQ74,)</f>
        <v>0</v>
      </c>
      <c r="ER78" s="6">
        <f>SUM(ER67, -ER74,)</f>
        <v>0</v>
      </c>
      <c r="ES78" s="6">
        <f t="shared" ref="ES78:EV78" si="161">SUM(ES67, -ES74)</f>
        <v>0</v>
      </c>
      <c r="ET78" s="6">
        <f t="shared" si="161"/>
        <v>0</v>
      </c>
      <c r="EU78" s="6">
        <f t="shared" si="161"/>
        <v>0</v>
      </c>
      <c r="EV78" s="6">
        <f t="shared" si="161"/>
        <v>0</v>
      </c>
      <c r="EW78" s="6">
        <f>SUM(EW67, -EW74,)</f>
        <v>0</v>
      </c>
      <c r="EX78" s="6">
        <f>SUM(EX67, -EX74,)</f>
        <v>0</v>
      </c>
      <c r="EY78" s="6">
        <f t="shared" ref="EY78:FB78" si="162">SUM(EY67, -EY74)</f>
        <v>0</v>
      </c>
      <c r="EZ78" s="6">
        <f t="shared" si="162"/>
        <v>0</v>
      </c>
      <c r="FA78" s="6">
        <f t="shared" si="162"/>
        <v>0</v>
      </c>
      <c r="FB78" s="6">
        <f t="shared" si="162"/>
        <v>0</v>
      </c>
      <c r="FC78" s="6">
        <f>SUM(FC67, -FC74,)</f>
        <v>0</v>
      </c>
      <c r="FD78" s="6">
        <f>SUM(FD67, -FD74,)</f>
        <v>0</v>
      </c>
      <c r="FE78" s="6">
        <f t="shared" ref="FE78:FH78" si="163">SUM(FE67, -FE74)</f>
        <v>0</v>
      </c>
      <c r="FF78" s="6">
        <f t="shared" si="163"/>
        <v>0</v>
      </c>
      <c r="FG78" s="6">
        <f t="shared" si="163"/>
        <v>0</v>
      </c>
      <c r="FH78" s="6">
        <f t="shared" si="163"/>
        <v>0</v>
      </c>
      <c r="FI78" s="6">
        <f>SUM(FI67, -FI74,)</f>
        <v>0</v>
      </c>
      <c r="FJ78" s="6">
        <f>SUM(FJ67, -FJ74,)</f>
        <v>0</v>
      </c>
      <c r="FK78" s="6">
        <f t="shared" ref="FK78:FN78" si="164">SUM(FK67, -FK74)</f>
        <v>0</v>
      </c>
      <c r="FL78" s="6">
        <f t="shared" si="164"/>
        <v>0</v>
      </c>
      <c r="FM78" s="6">
        <f t="shared" si="164"/>
        <v>0</v>
      </c>
      <c r="FN78" s="6">
        <f t="shared" si="164"/>
        <v>0</v>
      </c>
      <c r="FO78" s="6">
        <f>SUM(FO67, -FO74,)</f>
        <v>0</v>
      </c>
      <c r="FP78" s="6">
        <f>SUM(FP67, -FP74,)</f>
        <v>0</v>
      </c>
      <c r="FQ78" s="6">
        <f t="shared" ref="FQ78:FT78" si="165">SUM(FQ67, -FQ74)</f>
        <v>0</v>
      </c>
      <c r="FR78" s="6">
        <f t="shared" si="165"/>
        <v>0</v>
      </c>
      <c r="FS78" s="6">
        <f t="shared" si="165"/>
        <v>0</v>
      </c>
      <c r="FT78" s="6">
        <f t="shared" si="165"/>
        <v>0</v>
      </c>
      <c r="FU78" s="6">
        <f>SUM(FU67, -FU74,)</f>
        <v>0</v>
      </c>
      <c r="FV78" s="6">
        <f>SUM(FV67, -FV74,)</f>
        <v>0</v>
      </c>
      <c r="FW78" s="6">
        <f t="shared" ref="FW78:FZ78" si="166">SUM(FW67, -FW74)</f>
        <v>0</v>
      </c>
      <c r="FX78" s="6">
        <f t="shared" si="166"/>
        <v>0</v>
      </c>
      <c r="FY78" s="6">
        <f t="shared" si="166"/>
        <v>0</v>
      </c>
      <c r="FZ78" s="6">
        <f t="shared" si="166"/>
        <v>0</v>
      </c>
      <c r="GA78" s="6">
        <f>SUM(GA67, -GA74,)</f>
        <v>0</v>
      </c>
      <c r="GB78" s="6">
        <f>SUM(GB67, -GB74,)</f>
        <v>0</v>
      </c>
      <c r="GC78" s="6">
        <f t="shared" ref="GC78:GF78" si="167">SUM(GC67, -GC74)</f>
        <v>0</v>
      </c>
      <c r="GD78" s="6">
        <f t="shared" si="167"/>
        <v>0</v>
      </c>
      <c r="GE78" s="6">
        <f t="shared" si="167"/>
        <v>0</v>
      </c>
      <c r="GF78" s="6">
        <f t="shared" si="167"/>
        <v>0</v>
      </c>
      <c r="GG78" s="6">
        <f>SUM(GG67, -GG74,)</f>
        <v>0</v>
      </c>
      <c r="GH78" s="6">
        <f>SUM(GH67, -GH74,)</f>
        <v>0</v>
      </c>
      <c r="GI78" s="6">
        <f t="shared" ref="GI78:GL78" si="168">SUM(GI67, -GI74)</f>
        <v>0</v>
      </c>
      <c r="GJ78" s="6">
        <f t="shared" si="168"/>
        <v>0</v>
      </c>
      <c r="GK78" s="6">
        <f t="shared" si="168"/>
        <v>0</v>
      </c>
      <c r="GL78" s="6">
        <f t="shared" si="168"/>
        <v>0</v>
      </c>
      <c r="GM78" s="6">
        <f>SUM(GM67, -GM74,)</f>
        <v>0</v>
      </c>
      <c r="GN78" s="6">
        <f>SUM(GN67, -GN74,)</f>
        <v>0</v>
      </c>
      <c r="GO78" s="6">
        <f t="shared" ref="GO78:GR78" si="169">SUM(GO67, -GO74)</f>
        <v>0</v>
      </c>
      <c r="GP78" s="6">
        <f t="shared" si="169"/>
        <v>0</v>
      </c>
      <c r="GQ78" s="6">
        <f t="shared" si="169"/>
        <v>0</v>
      </c>
      <c r="GR78" s="6">
        <f t="shared" si="169"/>
        <v>0</v>
      </c>
      <c r="GS78" s="6">
        <f>SUM(GS67, -GS74,)</f>
        <v>0</v>
      </c>
      <c r="GT78" s="6">
        <f>SUM(GT67, -GT74,)</f>
        <v>0</v>
      </c>
      <c r="GU78" s="6">
        <f t="shared" ref="GU78:HA78" si="170">SUM(GU67, -GU74)</f>
        <v>0</v>
      </c>
      <c r="GV78" s="6">
        <f t="shared" si="170"/>
        <v>0</v>
      </c>
      <c r="GW78" s="6">
        <f t="shared" si="170"/>
        <v>0</v>
      </c>
      <c r="GX78" s="6">
        <f t="shared" si="170"/>
        <v>0</v>
      </c>
      <c r="GY78" s="6">
        <f t="shared" si="170"/>
        <v>0</v>
      </c>
      <c r="GZ78" s="6">
        <f t="shared" si="170"/>
        <v>0</v>
      </c>
      <c r="HA78" s="6">
        <f t="shared" si="170"/>
        <v>0</v>
      </c>
      <c r="HC78" s="6">
        <f>SUM(HC67, -HC74,)</f>
        <v>0</v>
      </c>
      <c r="HD78" s="6">
        <f>SUM(HD67, -HD74,)</f>
        <v>0</v>
      </c>
      <c r="HE78" s="6">
        <f t="shared" ref="HE78:HH78" si="171">SUM(HE67, -HE74)</f>
        <v>0</v>
      </c>
      <c r="HF78" s="6">
        <f t="shared" si="171"/>
        <v>0</v>
      </c>
      <c r="HG78" s="6">
        <f t="shared" si="171"/>
        <v>0</v>
      </c>
      <c r="HH78" s="6">
        <f t="shared" si="171"/>
        <v>0</v>
      </c>
      <c r="HI78" s="6">
        <f>SUM(HI67, -HI74,)</f>
        <v>0</v>
      </c>
      <c r="HJ78" s="6">
        <f>SUM(HJ67, -HJ74,)</f>
        <v>0</v>
      </c>
      <c r="HK78" s="6">
        <f t="shared" ref="HK78:HN78" si="172">SUM(HK67, -HK74)</f>
        <v>0</v>
      </c>
      <c r="HL78" s="6">
        <f t="shared" si="172"/>
        <v>0</v>
      </c>
      <c r="HM78" s="6">
        <f t="shared" si="172"/>
        <v>0</v>
      </c>
      <c r="HN78" s="6">
        <f t="shared" si="172"/>
        <v>0</v>
      </c>
      <c r="HO78" s="6">
        <f>SUM(HO67, -HO74,)</f>
        <v>0</v>
      </c>
      <c r="HP78" s="6">
        <f>SUM(HP67, -HP74,)</f>
        <v>0</v>
      </c>
      <c r="HQ78" s="6">
        <f t="shared" ref="HQ78:HT78" si="173">SUM(HQ67, -HQ74)</f>
        <v>0</v>
      </c>
      <c r="HR78" s="6">
        <f t="shared" si="173"/>
        <v>0</v>
      </c>
      <c r="HS78" s="6">
        <f t="shared" si="173"/>
        <v>0</v>
      </c>
      <c r="HT78" s="6">
        <f t="shared" si="173"/>
        <v>0</v>
      </c>
      <c r="HU78" s="6">
        <f>SUM(HU67, -HU74,)</f>
        <v>0</v>
      </c>
      <c r="HV78" s="6">
        <f>SUM(HV67, -HV74,)</f>
        <v>0</v>
      </c>
      <c r="HW78" s="6">
        <f t="shared" ref="HW78:HZ78" si="174">SUM(HW67, -HW74)</f>
        <v>0</v>
      </c>
      <c r="HX78" s="6">
        <f t="shared" si="174"/>
        <v>0</v>
      </c>
      <c r="HY78" s="6">
        <f t="shared" si="174"/>
        <v>0</v>
      </c>
      <c r="HZ78" s="6">
        <f t="shared" si="174"/>
        <v>0</v>
      </c>
      <c r="IA78" s="6">
        <f>SUM(IA67, -IA74,)</f>
        <v>0</v>
      </c>
      <c r="IB78" s="6">
        <f>SUM(IB67, -IB74,)</f>
        <v>0</v>
      </c>
      <c r="IC78" s="6">
        <f t="shared" ref="IC78:IF78" si="175">SUM(IC67, -IC74)</f>
        <v>0</v>
      </c>
      <c r="ID78" s="6">
        <f t="shared" si="175"/>
        <v>0</v>
      </c>
      <c r="IE78" s="6">
        <f t="shared" si="175"/>
        <v>0</v>
      </c>
      <c r="IF78" s="6">
        <f t="shared" si="175"/>
        <v>0</v>
      </c>
      <c r="IG78" s="6">
        <f>SUM(IG67, -IG74,)</f>
        <v>0</v>
      </c>
      <c r="IH78" s="6">
        <f>SUM(IH67, -IH74,)</f>
        <v>0</v>
      </c>
      <c r="II78" s="6">
        <f t="shared" ref="II78:IL78" si="176">SUM(II67, -II74)</f>
        <v>0</v>
      </c>
      <c r="IJ78" s="6">
        <f t="shared" si="176"/>
        <v>0</v>
      </c>
      <c r="IK78" s="6">
        <f t="shared" si="176"/>
        <v>0</v>
      </c>
      <c r="IL78" s="6">
        <f t="shared" si="176"/>
        <v>0</v>
      </c>
      <c r="IM78" s="6">
        <f>SUM(IM67, -IM74,)</f>
        <v>0</v>
      </c>
      <c r="IN78" s="6">
        <f>SUM(IN67, -IN74,)</f>
        <v>0</v>
      </c>
      <c r="IO78" s="6">
        <f t="shared" ref="IO78:IR78" si="177">SUM(IO67, -IO74)</f>
        <v>0</v>
      </c>
      <c r="IP78" s="6">
        <f t="shared" si="177"/>
        <v>0</v>
      </c>
      <c r="IQ78" s="6">
        <f t="shared" si="177"/>
        <v>0</v>
      </c>
      <c r="IR78" s="6">
        <f t="shared" si="177"/>
        <v>0</v>
      </c>
      <c r="IS78" s="6">
        <f>SUM(IS67, -IS74,)</f>
        <v>0</v>
      </c>
      <c r="IT78" s="6">
        <f>SUM(IT67, -IT74,)</f>
        <v>0</v>
      </c>
      <c r="IU78" s="6">
        <f t="shared" ref="IU78:IX78" si="178">SUM(IU67, -IU74)</f>
        <v>0</v>
      </c>
      <c r="IV78" s="6">
        <f t="shared" si="178"/>
        <v>0</v>
      </c>
      <c r="IW78" s="6">
        <f t="shared" si="178"/>
        <v>0</v>
      </c>
      <c r="IX78" s="6">
        <f t="shared" si="178"/>
        <v>0</v>
      </c>
      <c r="IY78" s="6">
        <f>SUM(IY67, -IY74,)</f>
        <v>0</v>
      </c>
      <c r="IZ78" s="6">
        <f>SUM(IZ67, -IZ74,)</f>
        <v>0</v>
      </c>
      <c r="JA78" s="6">
        <f t="shared" ref="JA78:JD78" si="179">SUM(JA67, -JA74)</f>
        <v>0</v>
      </c>
      <c r="JB78" s="6">
        <f t="shared" si="179"/>
        <v>0</v>
      </c>
      <c r="JC78" s="6">
        <f t="shared" si="179"/>
        <v>0</v>
      </c>
      <c r="JD78" s="6">
        <f t="shared" si="179"/>
        <v>0</v>
      </c>
      <c r="JE78" s="6">
        <f>SUM(JE67, -JE74,)</f>
        <v>0</v>
      </c>
      <c r="JF78" s="6">
        <f>SUM(JF67, -JF74,)</f>
        <v>0</v>
      </c>
      <c r="JG78" s="6">
        <f t="shared" ref="JG78:JJ78" si="180">SUM(JG67, -JG74)</f>
        <v>0</v>
      </c>
      <c r="JH78" s="6">
        <f t="shared" si="180"/>
        <v>0</v>
      </c>
      <c r="JI78" s="6">
        <f t="shared" si="180"/>
        <v>0</v>
      </c>
      <c r="JJ78" s="6">
        <f t="shared" si="180"/>
        <v>0</v>
      </c>
      <c r="JK78" s="6">
        <f>SUM(JK67, -JK74,)</f>
        <v>0</v>
      </c>
      <c r="JL78" s="6">
        <f>SUM(JL67, -JL74,)</f>
        <v>0</v>
      </c>
      <c r="JM78" s="6">
        <f t="shared" ref="JM78:JS78" si="181">SUM(JM67, -JM74)</f>
        <v>0</v>
      </c>
      <c r="JN78" s="6">
        <f t="shared" si="181"/>
        <v>0</v>
      </c>
      <c r="JO78" s="6">
        <f t="shared" si="181"/>
        <v>0</v>
      </c>
      <c r="JP78" s="6">
        <f t="shared" si="181"/>
        <v>0</v>
      </c>
      <c r="JQ78" s="6">
        <f t="shared" si="181"/>
        <v>0</v>
      </c>
      <c r="JR78" s="6">
        <f t="shared" si="181"/>
        <v>0</v>
      </c>
      <c r="JS78" s="6">
        <f t="shared" si="18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89" t="s">
        <v>52</v>
      </c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16">
        <f>SUM(CB52, -CB57)</f>
        <v>0.21539999999999998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169" t="s">
        <v>67</v>
      </c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2">SUM(Q52, -Q56)</f>
        <v>0.107</v>
      </c>
      <c r="R82" s="177">
        <f t="shared" si="182"/>
        <v>0.11929999999999999</v>
      </c>
      <c r="S82" s="227">
        <f t="shared" si="182"/>
        <v>0.1293</v>
      </c>
      <c r="T82" s="94">
        <f t="shared" si="182"/>
        <v>0.13999999999999999</v>
      </c>
      <c r="U82" s="151">
        <f t="shared" si="182"/>
        <v>9.820000000000001E-2</v>
      </c>
      <c r="V82" s="227">
        <f t="shared" si="182"/>
        <v>0.1032</v>
      </c>
      <c r="W82" s="94">
        <f t="shared" si="18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3">SUM(BE52, -BE56)</f>
        <v>0.23449999999999999</v>
      </c>
      <c r="BF82" s="147">
        <f t="shared" si="183"/>
        <v>0.22810000000000002</v>
      </c>
      <c r="BG82" s="121">
        <f t="shared" si="183"/>
        <v>0.21359999999999998</v>
      </c>
      <c r="BH82" s="180">
        <f t="shared" si="183"/>
        <v>0.19950000000000001</v>
      </c>
      <c r="BI82" s="147">
        <f t="shared" si="183"/>
        <v>0.1976</v>
      </c>
      <c r="BJ82" s="121">
        <f t="shared" si="183"/>
        <v>0.2019</v>
      </c>
      <c r="BK82" s="180">
        <f t="shared" si="18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209">
        <f>SUM(CB53, -CB57)</f>
        <v>0.2142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24" t="s">
        <v>63</v>
      </c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4">SUM(BE52, -BE55)</f>
        <v>0.2238</v>
      </c>
      <c r="BF84" s="147">
        <f t="shared" si="184"/>
        <v>0.22100000000000003</v>
      </c>
      <c r="BG84" s="121">
        <f t="shared" si="184"/>
        <v>0.2127</v>
      </c>
      <c r="BH84" s="180">
        <f t="shared" si="184"/>
        <v>0.19350000000000001</v>
      </c>
      <c r="BI84" s="147">
        <f t="shared" si="184"/>
        <v>0.18340000000000001</v>
      </c>
      <c r="BJ84" s="121">
        <f t="shared" si="184"/>
        <v>0.19309999999999999</v>
      </c>
      <c r="BK84" s="180">
        <f t="shared" si="18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17">
        <f>SUM(CB54, -CB57)</f>
        <v>0.18240000000000001</v>
      </c>
      <c r="CC84" s="6">
        <f t="shared" ref="CA84:CD84" si="185">SUM(CC73, -CC80)</f>
        <v>0</v>
      </c>
      <c r="CD84" s="6">
        <f t="shared" si="185"/>
        <v>0</v>
      </c>
      <c r="CE84" s="6">
        <f>SUM(CE73, -CE80,)</f>
        <v>0</v>
      </c>
      <c r="CF84" s="6">
        <f>SUM(CF73, -CF80,)</f>
        <v>0</v>
      </c>
      <c r="CG84" s="6">
        <f t="shared" ref="CG84:CJ84" si="186">SUM(CG73, -CG80)</f>
        <v>0</v>
      </c>
      <c r="CH84" s="6">
        <f t="shared" si="186"/>
        <v>0</v>
      </c>
      <c r="CI84" s="6">
        <f t="shared" si="186"/>
        <v>0</v>
      </c>
      <c r="CJ84" s="6">
        <f t="shared" si="186"/>
        <v>0</v>
      </c>
      <c r="CK84" s="6">
        <f>SUM(CK73, -CK80,)</f>
        <v>0</v>
      </c>
      <c r="CL84" s="6">
        <f>SUM(CL73, -CL80,)</f>
        <v>0</v>
      </c>
      <c r="CM84" s="6">
        <f t="shared" ref="CM84:CP84" si="187">SUM(CM73, -CM80)</f>
        <v>0</v>
      </c>
      <c r="CN84" s="6">
        <f t="shared" si="187"/>
        <v>0</v>
      </c>
      <c r="CO84" s="6">
        <f t="shared" si="187"/>
        <v>0</v>
      </c>
      <c r="CP84" s="6">
        <f t="shared" si="187"/>
        <v>0</v>
      </c>
      <c r="CQ84" s="6">
        <f>SUM(CQ73, -CQ80,)</f>
        <v>0</v>
      </c>
      <c r="CR84" s="6">
        <f>SUM(CR73, -CR80,)</f>
        <v>0</v>
      </c>
      <c r="CS84" s="6">
        <f t="shared" ref="CS84:CV84" si="188">SUM(CS73, -CS80)</f>
        <v>0</v>
      </c>
      <c r="CT84" s="6">
        <f t="shared" si="188"/>
        <v>0</v>
      </c>
      <c r="CU84" s="6">
        <f t="shared" si="188"/>
        <v>0</v>
      </c>
      <c r="CV84" s="6">
        <f t="shared" si="188"/>
        <v>0</v>
      </c>
      <c r="CW84" s="6">
        <f>SUM(CW73, -CW80,)</f>
        <v>0</v>
      </c>
      <c r="CX84" s="6">
        <f>SUM(CX73, -CX80,)</f>
        <v>0</v>
      </c>
      <c r="CY84" s="6">
        <f t="shared" ref="CY84:DB84" si="189">SUM(CY73, -CY80)</f>
        <v>0</v>
      </c>
      <c r="CZ84" s="6">
        <f t="shared" si="189"/>
        <v>0</v>
      </c>
      <c r="DA84" s="6">
        <f t="shared" si="189"/>
        <v>0</v>
      </c>
      <c r="DB84" s="6">
        <f t="shared" si="189"/>
        <v>0</v>
      </c>
      <c r="DC84" s="6">
        <f>SUM(DC73, -DC80,)</f>
        <v>0</v>
      </c>
      <c r="DD84" s="6">
        <f>SUM(DD73, -DD80,)</f>
        <v>0</v>
      </c>
      <c r="DE84" s="6">
        <f t="shared" ref="DE84:DH84" si="190">SUM(DE73, -DE80)</f>
        <v>0</v>
      </c>
      <c r="DF84" s="6">
        <f t="shared" si="190"/>
        <v>0</v>
      </c>
      <c r="DG84" s="6">
        <f t="shared" si="190"/>
        <v>0</v>
      </c>
      <c r="DH84" s="6">
        <f t="shared" si="190"/>
        <v>0</v>
      </c>
      <c r="DI84" s="6">
        <f>SUM(DI73, -DI80,)</f>
        <v>0</v>
      </c>
      <c r="DJ84" s="6">
        <f>SUM(DJ73, -DJ80,)</f>
        <v>0</v>
      </c>
      <c r="DK84" s="6">
        <f t="shared" ref="DK84:DN84" si="191">SUM(DK73, -DK80)</f>
        <v>0</v>
      </c>
      <c r="DL84" s="6">
        <f t="shared" si="191"/>
        <v>0</v>
      </c>
      <c r="DM84" s="6">
        <f t="shared" si="191"/>
        <v>0</v>
      </c>
      <c r="DN84" s="6">
        <f t="shared" si="191"/>
        <v>0</v>
      </c>
      <c r="DO84" s="6">
        <f>SUM(DO73, -DO80,)</f>
        <v>0</v>
      </c>
      <c r="DP84" s="6">
        <f>SUM(DP73, -DP80,)</f>
        <v>0</v>
      </c>
      <c r="DQ84" s="6">
        <f t="shared" ref="DQ84:DT84" si="192">SUM(DQ73, -DQ80)</f>
        <v>0</v>
      </c>
      <c r="DR84" s="6">
        <f t="shared" si="192"/>
        <v>0</v>
      </c>
      <c r="DS84" s="6">
        <f t="shared" si="192"/>
        <v>0</v>
      </c>
      <c r="DT84" s="6">
        <f t="shared" si="192"/>
        <v>0</v>
      </c>
      <c r="DU84" s="6">
        <f>SUM(DU73, -DU80,)</f>
        <v>0</v>
      </c>
      <c r="DV84" s="6">
        <f>SUM(DV73, -DV80,)</f>
        <v>0</v>
      </c>
      <c r="DW84" s="6">
        <f t="shared" ref="DW84:DZ84" si="193">SUM(DW73, -DW80)</f>
        <v>0</v>
      </c>
      <c r="DX84" s="6">
        <f t="shared" si="193"/>
        <v>0</v>
      </c>
      <c r="DY84" s="6">
        <f t="shared" si="193"/>
        <v>0</v>
      </c>
      <c r="DZ84" s="6">
        <f t="shared" si="193"/>
        <v>0</v>
      </c>
      <c r="EA84" s="6">
        <f>SUM(EA73, -EA80,)</f>
        <v>0</v>
      </c>
      <c r="EB84" s="6">
        <f>SUM(EB73, -EB80,)</f>
        <v>0</v>
      </c>
      <c r="EC84" s="6">
        <f t="shared" ref="EC84:EI84" si="194">SUM(EC73, -EC80)</f>
        <v>0</v>
      </c>
      <c r="ED84" s="6">
        <f t="shared" si="194"/>
        <v>0</v>
      </c>
      <c r="EE84" s="6">
        <f t="shared" si="194"/>
        <v>0</v>
      </c>
      <c r="EF84" s="6">
        <f t="shared" si="194"/>
        <v>0</v>
      </c>
      <c r="EG84" s="6">
        <f t="shared" si="194"/>
        <v>0</v>
      </c>
      <c r="EH84" s="6">
        <f t="shared" si="194"/>
        <v>0</v>
      </c>
      <c r="EI84" s="6">
        <f t="shared" si="194"/>
        <v>0</v>
      </c>
      <c r="EK84" s="6">
        <f>SUM(EK73, -EK80,)</f>
        <v>0</v>
      </c>
      <c r="EL84" s="6">
        <f>SUM(EL73, -EL80,)</f>
        <v>0</v>
      </c>
      <c r="EM84" s="6">
        <f t="shared" ref="EM84:EP84" si="195">SUM(EM73, -EM80)</f>
        <v>0</v>
      </c>
      <c r="EN84" s="6">
        <f t="shared" si="195"/>
        <v>0</v>
      </c>
      <c r="EO84" s="6">
        <f t="shared" si="195"/>
        <v>0</v>
      </c>
      <c r="EP84" s="6">
        <f t="shared" si="195"/>
        <v>0</v>
      </c>
      <c r="EQ84" s="6">
        <f>SUM(EQ73, -EQ80,)</f>
        <v>0</v>
      </c>
      <c r="ER84" s="6">
        <f>SUM(ER73, -ER80,)</f>
        <v>0</v>
      </c>
      <c r="ES84" s="6">
        <f t="shared" ref="ES84:EV84" si="196">SUM(ES73, -ES80)</f>
        <v>0</v>
      </c>
      <c r="ET84" s="6">
        <f t="shared" si="196"/>
        <v>0</v>
      </c>
      <c r="EU84" s="6">
        <f t="shared" si="196"/>
        <v>0</v>
      </c>
      <c r="EV84" s="6">
        <f t="shared" si="196"/>
        <v>0</v>
      </c>
      <c r="EW84" s="6">
        <f>SUM(EW73, -EW80,)</f>
        <v>0</v>
      </c>
      <c r="EX84" s="6">
        <f>SUM(EX73, -EX80,)</f>
        <v>0</v>
      </c>
      <c r="EY84" s="6">
        <f t="shared" ref="EY84:FB84" si="197">SUM(EY73, -EY80)</f>
        <v>0</v>
      </c>
      <c r="EZ84" s="6">
        <f t="shared" si="197"/>
        <v>0</v>
      </c>
      <c r="FA84" s="6">
        <f t="shared" si="197"/>
        <v>0</v>
      </c>
      <c r="FB84" s="6">
        <f t="shared" si="197"/>
        <v>0</v>
      </c>
      <c r="FC84" s="6">
        <f>SUM(FC73, -FC80,)</f>
        <v>0</v>
      </c>
      <c r="FD84" s="6">
        <f>SUM(FD73, -FD80,)</f>
        <v>0</v>
      </c>
      <c r="FE84" s="6">
        <f t="shared" ref="FE84:FH84" si="198">SUM(FE73, -FE80)</f>
        <v>0</v>
      </c>
      <c r="FF84" s="6">
        <f t="shared" si="198"/>
        <v>0</v>
      </c>
      <c r="FG84" s="6">
        <f t="shared" si="198"/>
        <v>0</v>
      </c>
      <c r="FH84" s="6">
        <f t="shared" si="198"/>
        <v>0</v>
      </c>
      <c r="FI84" s="6">
        <f>SUM(FI73, -FI80,)</f>
        <v>0</v>
      </c>
      <c r="FJ84" s="6">
        <f>SUM(FJ73, -FJ80,)</f>
        <v>0</v>
      </c>
      <c r="FK84" s="6">
        <f t="shared" ref="FK84:FN84" si="199">SUM(FK73, -FK80)</f>
        <v>0</v>
      </c>
      <c r="FL84" s="6">
        <f t="shared" si="199"/>
        <v>0</v>
      </c>
      <c r="FM84" s="6">
        <f t="shared" si="199"/>
        <v>0</v>
      </c>
      <c r="FN84" s="6">
        <f t="shared" si="199"/>
        <v>0</v>
      </c>
      <c r="FO84" s="6">
        <f>SUM(FO73, -FO80,)</f>
        <v>0</v>
      </c>
      <c r="FP84" s="6">
        <f>SUM(FP73, -FP80,)</f>
        <v>0</v>
      </c>
      <c r="FQ84" s="6">
        <f t="shared" ref="FQ84:FT84" si="200">SUM(FQ73, -FQ80)</f>
        <v>0</v>
      </c>
      <c r="FR84" s="6">
        <f t="shared" si="200"/>
        <v>0</v>
      </c>
      <c r="FS84" s="6">
        <f t="shared" si="200"/>
        <v>0</v>
      </c>
      <c r="FT84" s="6">
        <f t="shared" si="200"/>
        <v>0</v>
      </c>
      <c r="FU84" s="6">
        <f>SUM(FU73, -FU80,)</f>
        <v>0</v>
      </c>
      <c r="FV84" s="6">
        <f>SUM(FV73, -FV80,)</f>
        <v>0</v>
      </c>
      <c r="FW84" s="6">
        <f t="shared" ref="FW84:FZ84" si="201">SUM(FW73, -FW80)</f>
        <v>0</v>
      </c>
      <c r="FX84" s="6">
        <f t="shared" si="201"/>
        <v>0</v>
      </c>
      <c r="FY84" s="6">
        <f t="shared" si="201"/>
        <v>0</v>
      </c>
      <c r="FZ84" s="6">
        <f t="shared" si="201"/>
        <v>0</v>
      </c>
      <c r="GA84" s="6">
        <f>SUM(GA73, -GA80,)</f>
        <v>0</v>
      </c>
      <c r="GB84" s="6">
        <f>SUM(GB73, -GB80,)</f>
        <v>0</v>
      </c>
      <c r="GC84" s="6">
        <f t="shared" ref="GC84:GF84" si="202">SUM(GC73, -GC80)</f>
        <v>0</v>
      </c>
      <c r="GD84" s="6">
        <f t="shared" si="202"/>
        <v>0</v>
      </c>
      <c r="GE84" s="6">
        <f t="shared" si="202"/>
        <v>0</v>
      </c>
      <c r="GF84" s="6">
        <f t="shared" si="202"/>
        <v>0</v>
      </c>
      <c r="GG84" s="6">
        <f>SUM(GG73, -GG80,)</f>
        <v>0</v>
      </c>
      <c r="GH84" s="6">
        <f>SUM(GH73, -GH80,)</f>
        <v>0</v>
      </c>
      <c r="GI84" s="6">
        <f t="shared" ref="GI84:GL84" si="203">SUM(GI73, -GI80)</f>
        <v>0</v>
      </c>
      <c r="GJ84" s="6">
        <f t="shared" si="203"/>
        <v>0</v>
      </c>
      <c r="GK84" s="6">
        <f t="shared" si="203"/>
        <v>0</v>
      </c>
      <c r="GL84" s="6">
        <f t="shared" si="203"/>
        <v>0</v>
      </c>
      <c r="GM84" s="6">
        <f>SUM(GM73, -GM80,)</f>
        <v>0</v>
      </c>
      <c r="GN84" s="6">
        <f>SUM(GN73, -GN80,)</f>
        <v>0</v>
      </c>
      <c r="GO84" s="6">
        <f t="shared" ref="GO84:GR84" si="204">SUM(GO73, -GO80)</f>
        <v>0</v>
      </c>
      <c r="GP84" s="6">
        <f t="shared" si="204"/>
        <v>0</v>
      </c>
      <c r="GQ84" s="6">
        <f t="shared" si="204"/>
        <v>0</v>
      </c>
      <c r="GR84" s="6">
        <f t="shared" si="204"/>
        <v>0</v>
      </c>
      <c r="GS84" s="6">
        <f>SUM(GS73, -GS80,)</f>
        <v>0</v>
      </c>
      <c r="GT84" s="6">
        <f>SUM(GT73, -GT80,)</f>
        <v>0</v>
      </c>
      <c r="GU84" s="6">
        <f t="shared" ref="GU84:HA84" si="205">SUM(GU73, -GU80)</f>
        <v>0</v>
      </c>
      <c r="GV84" s="6">
        <f t="shared" si="205"/>
        <v>0</v>
      </c>
      <c r="GW84" s="6">
        <f t="shared" si="205"/>
        <v>0</v>
      </c>
      <c r="GX84" s="6">
        <f t="shared" si="205"/>
        <v>0</v>
      </c>
      <c r="GY84" s="6">
        <f t="shared" si="205"/>
        <v>0</v>
      </c>
      <c r="GZ84" s="6">
        <f t="shared" si="205"/>
        <v>0</v>
      </c>
      <c r="HA84" s="6">
        <f t="shared" si="205"/>
        <v>0</v>
      </c>
      <c r="HC84" s="6">
        <f>SUM(HC73, -HC80,)</f>
        <v>0</v>
      </c>
      <c r="HD84" s="6">
        <f>SUM(HD73, -HD80,)</f>
        <v>0</v>
      </c>
      <c r="HE84" s="6">
        <f t="shared" ref="HE84:HH84" si="206">SUM(HE73, -HE80)</f>
        <v>0</v>
      </c>
      <c r="HF84" s="6">
        <f t="shared" si="206"/>
        <v>0</v>
      </c>
      <c r="HG84" s="6">
        <f t="shared" si="206"/>
        <v>0</v>
      </c>
      <c r="HH84" s="6">
        <f t="shared" si="206"/>
        <v>0</v>
      </c>
      <c r="HI84" s="6">
        <f>SUM(HI73, -HI80,)</f>
        <v>0</v>
      </c>
      <c r="HJ84" s="6">
        <f>SUM(HJ73, -HJ80,)</f>
        <v>0</v>
      </c>
      <c r="HK84" s="6">
        <f t="shared" ref="HK84:HN84" si="207">SUM(HK73, -HK80)</f>
        <v>0</v>
      </c>
      <c r="HL84" s="6">
        <f t="shared" si="207"/>
        <v>0</v>
      </c>
      <c r="HM84" s="6">
        <f t="shared" si="207"/>
        <v>0</v>
      </c>
      <c r="HN84" s="6">
        <f t="shared" si="207"/>
        <v>0</v>
      </c>
      <c r="HO84" s="6">
        <f>SUM(HO73, -HO80,)</f>
        <v>0</v>
      </c>
      <c r="HP84" s="6">
        <f>SUM(HP73, -HP80,)</f>
        <v>0</v>
      </c>
      <c r="HQ84" s="6">
        <f t="shared" ref="HQ84:HT84" si="208">SUM(HQ73, -HQ80)</f>
        <v>0</v>
      </c>
      <c r="HR84" s="6">
        <f t="shared" si="208"/>
        <v>0</v>
      </c>
      <c r="HS84" s="6">
        <f t="shared" si="208"/>
        <v>0</v>
      </c>
      <c r="HT84" s="6">
        <f t="shared" si="208"/>
        <v>0</v>
      </c>
      <c r="HU84" s="6">
        <f>SUM(HU73, -HU80,)</f>
        <v>0</v>
      </c>
      <c r="HV84" s="6">
        <f>SUM(HV73, -HV80,)</f>
        <v>0</v>
      </c>
      <c r="HW84" s="6">
        <f t="shared" ref="HW84:HZ84" si="209">SUM(HW73, -HW80)</f>
        <v>0</v>
      </c>
      <c r="HX84" s="6">
        <f t="shared" si="209"/>
        <v>0</v>
      </c>
      <c r="HY84" s="6">
        <f t="shared" si="209"/>
        <v>0</v>
      </c>
      <c r="HZ84" s="6">
        <f t="shared" si="209"/>
        <v>0</v>
      </c>
      <c r="IA84" s="6">
        <f>SUM(IA73, -IA80,)</f>
        <v>0</v>
      </c>
      <c r="IB84" s="6">
        <f>SUM(IB73, -IB80,)</f>
        <v>0</v>
      </c>
      <c r="IC84" s="6">
        <f t="shared" ref="IC84:IF84" si="210">SUM(IC73, -IC80)</f>
        <v>0</v>
      </c>
      <c r="ID84" s="6">
        <f t="shared" si="210"/>
        <v>0</v>
      </c>
      <c r="IE84" s="6">
        <f t="shared" si="210"/>
        <v>0</v>
      </c>
      <c r="IF84" s="6">
        <f t="shared" si="210"/>
        <v>0</v>
      </c>
      <c r="IG84" s="6">
        <f>SUM(IG73, -IG80,)</f>
        <v>0</v>
      </c>
      <c r="IH84" s="6">
        <f>SUM(IH73, -IH80,)</f>
        <v>0</v>
      </c>
      <c r="II84" s="6">
        <f t="shared" ref="II84:IL84" si="211">SUM(II73, -II80)</f>
        <v>0</v>
      </c>
      <c r="IJ84" s="6">
        <f t="shared" si="211"/>
        <v>0</v>
      </c>
      <c r="IK84" s="6">
        <f t="shared" si="211"/>
        <v>0</v>
      </c>
      <c r="IL84" s="6">
        <f t="shared" si="211"/>
        <v>0</v>
      </c>
      <c r="IM84" s="6">
        <f>SUM(IM73, -IM80,)</f>
        <v>0</v>
      </c>
      <c r="IN84" s="6">
        <f>SUM(IN73, -IN80,)</f>
        <v>0</v>
      </c>
      <c r="IO84" s="6">
        <f t="shared" ref="IO84:IR84" si="212">SUM(IO73, -IO80)</f>
        <v>0</v>
      </c>
      <c r="IP84" s="6">
        <f t="shared" si="212"/>
        <v>0</v>
      </c>
      <c r="IQ84" s="6">
        <f t="shared" si="212"/>
        <v>0</v>
      </c>
      <c r="IR84" s="6">
        <f t="shared" si="212"/>
        <v>0</v>
      </c>
      <c r="IS84" s="6">
        <f>SUM(IS73, -IS80,)</f>
        <v>0</v>
      </c>
      <c r="IT84" s="6">
        <f>SUM(IT73, -IT80,)</f>
        <v>0</v>
      </c>
      <c r="IU84" s="6">
        <f t="shared" ref="IU84:IX84" si="213">SUM(IU73, -IU80)</f>
        <v>0</v>
      </c>
      <c r="IV84" s="6">
        <f t="shared" si="213"/>
        <v>0</v>
      </c>
      <c r="IW84" s="6">
        <f t="shared" si="213"/>
        <v>0</v>
      </c>
      <c r="IX84" s="6">
        <f t="shared" si="213"/>
        <v>0</v>
      </c>
      <c r="IY84" s="6">
        <f>SUM(IY73, -IY80,)</f>
        <v>0</v>
      </c>
      <c r="IZ84" s="6">
        <f>SUM(IZ73, -IZ80,)</f>
        <v>0</v>
      </c>
      <c r="JA84" s="6">
        <f t="shared" ref="JA84:JD84" si="214">SUM(JA73, -JA80)</f>
        <v>0</v>
      </c>
      <c r="JB84" s="6">
        <f t="shared" si="214"/>
        <v>0</v>
      </c>
      <c r="JC84" s="6">
        <f t="shared" si="214"/>
        <v>0</v>
      </c>
      <c r="JD84" s="6">
        <f t="shared" si="214"/>
        <v>0</v>
      </c>
      <c r="JE84" s="6">
        <f>SUM(JE73, -JE80,)</f>
        <v>0</v>
      </c>
      <c r="JF84" s="6">
        <f>SUM(JF73, -JF80,)</f>
        <v>0</v>
      </c>
      <c r="JG84" s="6">
        <f t="shared" ref="JG84:JJ84" si="215">SUM(JG73, -JG80)</f>
        <v>0</v>
      </c>
      <c r="JH84" s="6">
        <f t="shared" si="215"/>
        <v>0</v>
      </c>
      <c r="JI84" s="6">
        <f t="shared" si="215"/>
        <v>0</v>
      </c>
      <c r="JJ84" s="6">
        <f t="shared" si="215"/>
        <v>0</v>
      </c>
      <c r="JK84" s="6">
        <f>SUM(JK73, -JK80,)</f>
        <v>0</v>
      </c>
      <c r="JL84" s="6">
        <f>SUM(JL73, -JL80,)</f>
        <v>0</v>
      </c>
      <c r="JM84" s="6">
        <f t="shared" ref="JM84:JS84" si="216">SUM(JM73, -JM80)</f>
        <v>0</v>
      </c>
      <c r="JN84" s="6">
        <f t="shared" si="216"/>
        <v>0</v>
      </c>
      <c r="JO84" s="6">
        <f t="shared" si="216"/>
        <v>0</v>
      </c>
      <c r="JP84" s="6">
        <f t="shared" si="216"/>
        <v>0</v>
      </c>
      <c r="JQ84" s="6">
        <f t="shared" si="216"/>
        <v>0</v>
      </c>
      <c r="JR84" s="6">
        <f t="shared" si="216"/>
        <v>0</v>
      </c>
      <c r="JS84" s="6">
        <f t="shared" si="216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20" t="s">
        <v>38</v>
      </c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7">SUM(BD53, -BD57)</f>
        <v>0.15740000000000001</v>
      </c>
      <c r="BE86" s="177">
        <f t="shared" si="217"/>
        <v>0.2077</v>
      </c>
      <c r="BF86" s="145">
        <f t="shared" si="217"/>
        <v>0.20429999999999998</v>
      </c>
      <c r="BG86" s="117">
        <f t="shared" si="217"/>
        <v>0.19500000000000001</v>
      </c>
      <c r="BH86" s="177">
        <f t="shared" si="217"/>
        <v>0.17849999999999999</v>
      </c>
      <c r="BI86" s="167">
        <f t="shared" si="217"/>
        <v>0.16689999999999999</v>
      </c>
      <c r="BJ86" s="117">
        <f t="shared" si="217"/>
        <v>0.18679999999999999</v>
      </c>
      <c r="BK86" s="177">
        <f t="shared" si="217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>SUM(BV52, -BV56)</f>
        <v>0.2329</v>
      </c>
      <c r="BW86" s="121">
        <f>SUM(BW52, -BW56)</f>
        <v>0.22009999999999999</v>
      </c>
      <c r="BX86" s="180">
        <f>SUM(BX52, -BX56)</f>
        <v>0.21760000000000002</v>
      </c>
      <c r="BY86" s="225">
        <f>SUM(BY52, -BY56)</f>
        <v>0.25340000000000001</v>
      </c>
      <c r="BZ86" s="15">
        <f>SUM(BZ52, -BZ56)</f>
        <v>0.24309999999999998</v>
      </c>
      <c r="CA86" s="152">
        <f>SUM(CA52, -CA56)</f>
        <v>0.22889999999999999</v>
      </c>
      <c r="CB86" s="119">
        <f>SUM(CB55, -CB58)</f>
        <v>0.18129999999999999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23" t="s">
        <v>45</v>
      </c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209">
        <f>SUM(CB56, -CB58)</f>
        <v>0.16919999999999999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89" t="s">
        <v>44</v>
      </c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21">
        <f>SUM(CB52, -CB56)</f>
        <v>0.16520000000000001</v>
      </c>
      <c r="CC90" s="6">
        <f t="shared" ref="CA90:CD90" si="218">SUM(CC79, -CC86)</f>
        <v>0</v>
      </c>
      <c r="CD90" s="6">
        <f t="shared" si="218"/>
        <v>0</v>
      </c>
      <c r="CE90" s="6">
        <f>SUM(CE79, -CE86,)</f>
        <v>0</v>
      </c>
      <c r="CF90" s="6">
        <f>SUM(CF79, -CF86,)</f>
        <v>0</v>
      </c>
      <c r="CG90" s="6">
        <f t="shared" ref="CG90:CJ90" si="219">SUM(CG79, -CG86)</f>
        <v>0</v>
      </c>
      <c r="CH90" s="6">
        <f t="shared" si="219"/>
        <v>0</v>
      </c>
      <c r="CI90" s="6">
        <f t="shared" si="219"/>
        <v>0</v>
      </c>
      <c r="CJ90" s="6">
        <f t="shared" si="219"/>
        <v>0</v>
      </c>
      <c r="CK90" s="6">
        <f>SUM(CK79, -CK86,)</f>
        <v>0</v>
      </c>
      <c r="CL90" s="6">
        <f>SUM(CL79, -CL86,)</f>
        <v>0</v>
      </c>
      <c r="CM90" s="6">
        <f t="shared" ref="CM90:CP90" si="220">SUM(CM79, -CM86)</f>
        <v>0</v>
      </c>
      <c r="CN90" s="6">
        <f t="shared" si="220"/>
        <v>0</v>
      </c>
      <c r="CO90" s="6">
        <f t="shared" si="220"/>
        <v>0</v>
      </c>
      <c r="CP90" s="6">
        <f t="shared" si="220"/>
        <v>0</v>
      </c>
      <c r="CQ90" s="6">
        <f>SUM(CQ79, -CQ86,)</f>
        <v>0</v>
      </c>
      <c r="CR90" s="6">
        <f>SUM(CR79, -CR86,)</f>
        <v>0</v>
      </c>
      <c r="CS90" s="6">
        <f t="shared" ref="CS90:CV90" si="221">SUM(CS79, -CS86)</f>
        <v>0</v>
      </c>
      <c r="CT90" s="6">
        <f t="shared" si="221"/>
        <v>0</v>
      </c>
      <c r="CU90" s="6">
        <f t="shared" si="221"/>
        <v>0</v>
      </c>
      <c r="CV90" s="6">
        <f t="shared" si="221"/>
        <v>0</v>
      </c>
      <c r="CW90" s="6">
        <f>SUM(CW79, -CW86,)</f>
        <v>0</v>
      </c>
      <c r="CX90" s="6">
        <f>SUM(CX79, -CX86,)</f>
        <v>0</v>
      </c>
      <c r="CY90" s="6">
        <f t="shared" ref="CY90:DB90" si="222">SUM(CY79, -CY86)</f>
        <v>0</v>
      </c>
      <c r="CZ90" s="6">
        <f t="shared" si="222"/>
        <v>0</v>
      </c>
      <c r="DA90" s="6">
        <f t="shared" si="222"/>
        <v>0</v>
      </c>
      <c r="DB90" s="6">
        <f t="shared" si="222"/>
        <v>0</v>
      </c>
      <c r="DC90" s="6">
        <f>SUM(DC79, -DC86,)</f>
        <v>0</v>
      </c>
      <c r="DD90" s="6">
        <f>SUM(DD79, -DD86,)</f>
        <v>0</v>
      </c>
      <c r="DE90" s="6">
        <f t="shared" ref="DE90:DH90" si="223">SUM(DE79, -DE86)</f>
        <v>0</v>
      </c>
      <c r="DF90" s="6">
        <f t="shared" si="223"/>
        <v>0</v>
      </c>
      <c r="DG90" s="6">
        <f t="shared" si="223"/>
        <v>0</v>
      </c>
      <c r="DH90" s="6">
        <f t="shared" si="223"/>
        <v>0</v>
      </c>
      <c r="DI90" s="6">
        <f>SUM(DI79, -DI86,)</f>
        <v>0</v>
      </c>
      <c r="DJ90" s="6">
        <f>SUM(DJ79, -DJ86,)</f>
        <v>0</v>
      </c>
      <c r="DK90" s="6">
        <f t="shared" ref="DK90:DN90" si="224">SUM(DK79, -DK86)</f>
        <v>0</v>
      </c>
      <c r="DL90" s="6">
        <f t="shared" si="224"/>
        <v>0</v>
      </c>
      <c r="DM90" s="6">
        <f t="shared" si="224"/>
        <v>0</v>
      </c>
      <c r="DN90" s="6">
        <f t="shared" si="224"/>
        <v>0</v>
      </c>
      <c r="DO90" s="6">
        <f>SUM(DO79, -DO86,)</f>
        <v>0</v>
      </c>
      <c r="DP90" s="6">
        <f>SUM(DP79, -DP86,)</f>
        <v>0</v>
      </c>
      <c r="DQ90" s="6">
        <f t="shared" ref="DQ90:DT90" si="225">SUM(DQ79, -DQ86)</f>
        <v>0</v>
      </c>
      <c r="DR90" s="6">
        <f t="shared" si="225"/>
        <v>0</v>
      </c>
      <c r="DS90" s="6">
        <f t="shared" si="225"/>
        <v>0</v>
      </c>
      <c r="DT90" s="6">
        <f t="shared" si="225"/>
        <v>0</v>
      </c>
      <c r="DU90" s="6">
        <f>SUM(DU79, -DU86,)</f>
        <v>0</v>
      </c>
      <c r="DV90" s="6">
        <f>SUM(DV79, -DV86,)</f>
        <v>0</v>
      </c>
      <c r="DW90" s="6">
        <f t="shared" ref="DW90:DZ90" si="226">SUM(DW79, -DW86)</f>
        <v>0</v>
      </c>
      <c r="DX90" s="6">
        <f t="shared" si="226"/>
        <v>0</v>
      </c>
      <c r="DY90" s="6">
        <f t="shared" si="226"/>
        <v>0</v>
      </c>
      <c r="DZ90" s="6">
        <f t="shared" si="226"/>
        <v>0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6">
        <f>SUM(EK79, -EK86,)</f>
        <v>0</v>
      </c>
      <c r="EL90" s="6">
        <f>SUM(EL79, -EL86,)</f>
        <v>0</v>
      </c>
      <c r="EM90" s="6">
        <f t="shared" ref="EM90:EP90" si="228">SUM(EM79, -EM86)</f>
        <v>0</v>
      </c>
      <c r="EN90" s="6">
        <f t="shared" si="228"/>
        <v>0</v>
      </c>
      <c r="EO90" s="6">
        <f t="shared" si="228"/>
        <v>0</v>
      </c>
      <c r="EP90" s="6">
        <f t="shared" si="228"/>
        <v>0</v>
      </c>
      <c r="EQ90" s="6">
        <f>SUM(EQ79, -EQ86,)</f>
        <v>0</v>
      </c>
      <c r="ER90" s="6">
        <f>SUM(ER79, -ER86,)</f>
        <v>0</v>
      </c>
      <c r="ES90" s="6">
        <f t="shared" ref="ES90:EV90" si="229">SUM(ES79, -ES86)</f>
        <v>0</v>
      </c>
      <c r="ET90" s="6">
        <f t="shared" si="229"/>
        <v>0</v>
      </c>
      <c r="EU90" s="6">
        <f t="shared" si="229"/>
        <v>0</v>
      </c>
      <c r="EV90" s="6">
        <f t="shared" si="229"/>
        <v>0</v>
      </c>
      <c r="EW90" s="6">
        <f>SUM(EW79, -EW86,)</f>
        <v>0</v>
      </c>
      <c r="EX90" s="6">
        <f>SUM(EX79, -EX86,)</f>
        <v>0</v>
      </c>
      <c r="EY90" s="6">
        <f t="shared" ref="EY90:FB90" si="230">SUM(EY79, -EY86)</f>
        <v>0</v>
      </c>
      <c r="EZ90" s="6">
        <f t="shared" si="230"/>
        <v>0</v>
      </c>
      <c r="FA90" s="6">
        <f t="shared" si="230"/>
        <v>0</v>
      </c>
      <c r="FB90" s="6">
        <f t="shared" si="230"/>
        <v>0</v>
      </c>
      <c r="FC90" s="6">
        <f>SUM(FC79, -FC86,)</f>
        <v>0</v>
      </c>
      <c r="FD90" s="6">
        <f>SUM(FD79, -FD86,)</f>
        <v>0</v>
      </c>
      <c r="FE90" s="6">
        <f t="shared" ref="FE90:FH90" si="231">SUM(FE79, -FE86)</f>
        <v>0</v>
      </c>
      <c r="FF90" s="6">
        <f t="shared" si="231"/>
        <v>0</v>
      </c>
      <c r="FG90" s="6">
        <f t="shared" si="231"/>
        <v>0</v>
      </c>
      <c r="FH90" s="6">
        <f t="shared" si="231"/>
        <v>0</v>
      </c>
      <c r="FI90" s="6">
        <f>SUM(FI79, -FI86,)</f>
        <v>0</v>
      </c>
      <c r="FJ90" s="6">
        <f>SUM(FJ79, -FJ86,)</f>
        <v>0</v>
      </c>
      <c r="FK90" s="6">
        <f t="shared" ref="FK90:FN90" si="232">SUM(FK79, -FK86)</f>
        <v>0</v>
      </c>
      <c r="FL90" s="6">
        <f t="shared" si="232"/>
        <v>0</v>
      </c>
      <c r="FM90" s="6">
        <f t="shared" si="232"/>
        <v>0</v>
      </c>
      <c r="FN90" s="6">
        <f t="shared" si="232"/>
        <v>0</v>
      </c>
      <c r="FO90" s="6">
        <f>SUM(FO79, -FO86,)</f>
        <v>0</v>
      </c>
      <c r="FP90" s="6">
        <f>SUM(FP79, -FP86,)</f>
        <v>0</v>
      </c>
      <c r="FQ90" s="6">
        <f t="shared" ref="FQ90:FT90" si="233">SUM(FQ79, -FQ86)</f>
        <v>0</v>
      </c>
      <c r="FR90" s="6">
        <f t="shared" si="233"/>
        <v>0</v>
      </c>
      <c r="FS90" s="6">
        <f t="shared" si="233"/>
        <v>0</v>
      </c>
      <c r="FT90" s="6">
        <f t="shared" si="233"/>
        <v>0</v>
      </c>
      <c r="FU90" s="6">
        <f>SUM(FU79, -FU86,)</f>
        <v>0</v>
      </c>
      <c r="FV90" s="6">
        <f>SUM(FV79, -FV86,)</f>
        <v>0</v>
      </c>
      <c r="FW90" s="6">
        <f t="shared" ref="FW90:FZ90" si="234">SUM(FW79, -FW86)</f>
        <v>0</v>
      </c>
      <c r="FX90" s="6">
        <f t="shared" si="234"/>
        <v>0</v>
      </c>
      <c r="FY90" s="6">
        <f t="shared" si="234"/>
        <v>0</v>
      </c>
      <c r="FZ90" s="6">
        <f t="shared" si="234"/>
        <v>0</v>
      </c>
      <c r="GA90" s="6">
        <f>SUM(GA79, -GA86,)</f>
        <v>0</v>
      </c>
      <c r="GB90" s="6">
        <f>SUM(GB79, -GB86,)</f>
        <v>0</v>
      </c>
      <c r="GC90" s="6">
        <f t="shared" ref="GC90:GF90" si="235">SUM(GC79, -GC86)</f>
        <v>0</v>
      </c>
      <c r="GD90" s="6">
        <f t="shared" si="235"/>
        <v>0</v>
      </c>
      <c r="GE90" s="6">
        <f t="shared" si="235"/>
        <v>0</v>
      </c>
      <c r="GF90" s="6">
        <f t="shared" si="235"/>
        <v>0</v>
      </c>
      <c r="GG90" s="6">
        <f>SUM(GG79, -GG86,)</f>
        <v>0</v>
      </c>
      <c r="GH90" s="6">
        <f>SUM(GH79, -GH86,)</f>
        <v>0</v>
      </c>
      <c r="GI90" s="6">
        <f t="shared" ref="GI90:GL90" si="236">SUM(GI79, -GI86)</f>
        <v>0</v>
      </c>
      <c r="GJ90" s="6">
        <f t="shared" si="236"/>
        <v>0</v>
      </c>
      <c r="GK90" s="6">
        <f t="shared" si="236"/>
        <v>0</v>
      </c>
      <c r="GL90" s="6">
        <f t="shared" si="236"/>
        <v>0</v>
      </c>
      <c r="GM90" s="6">
        <f>SUM(GM79, -GM86,)</f>
        <v>0</v>
      </c>
      <c r="GN90" s="6">
        <f>SUM(GN79, -GN86,)</f>
        <v>0</v>
      </c>
      <c r="GO90" s="6">
        <f t="shared" ref="GO90:GR90" si="237">SUM(GO79, -GO86)</f>
        <v>0</v>
      </c>
      <c r="GP90" s="6">
        <f t="shared" si="237"/>
        <v>0</v>
      </c>
      <c r="GQ90" s="6">
        <f t="shared" si="237"/>
        <v>0</v>
      </c>
      <c r="GR90" s="6">
        <f t="shared" si="237"/>
        <v>0</v>
      </c>
      <c r="GS90" s="6">
        <f>SUM(GS79, -GS86,)</f>
        <v>0</v>
      </c>
      <c r="GT90" s="6">
        <f>SUM(GT79, -GT86,)</f>
        <v>0</v>
      </c>
      <c r="GU90" s="6">
        <f t="shared" ref="GU90:HA90" si="238">SUM(GU79, -GU86)</f>
        <v>0</v>
      </c>
      <c r="GV90" s="6">
        <f t="shared" si="238"/>
        <v>0</v>
      </c>
      <c r="GW90" s="6">
        <f t="shared" si="238"/>
        <v>0</v>
      </c>
      <c r="GX90" s="6">
        <f t="shared" si="238"/>
        <v>0</v>
      </c>
      <c r="GY90" s="6">
        <f t="shared" si="238"/>
        <v>0</v>
      </c>
      <c r="GZ90" s="6">
        <f t="shared" si="238"/>
        <v>0</v>
      </c>
      <c r="HA90" s="6">
        <f t="shared" si="238"/>
        <v>0</v>
      </c>
      <c r="HC90" s="6">
        <f>SUM(HC79, -HC86,)</f>
        <v>0</v>
      </c>
      <c r="HD90" s="6">
        <f>SUM(HD79, -HD86,)</f>
        <v>0</v>
      </c>
      <c r="HE90" s="6">
        <f t="shared" ref="HE90:HH90" si="239">SUM(HE79, -HE86)</f>
        <v>0</v>
      </c>
      <c r="HF90" s="6">
        <f t="shared" si="239"/>
        <v>0</v>
      </c>
      <c r="HG90" s="6">
        <f t="shared" si="239"/>
        <v>0</v>
      </c>
      <c r="HH90" s="6">
        <f t="shared" si="239"/>
        <v>0</v>
      </c>
      <c r="HI90" s="6">
        <f>SUM(HI79, -HI86,)</f>
        <v>0</v>
      </c>
      <c r="HJ90" s="6">
        <f>SUM(HJ79, -HJ86,)</f>
        <v>0</v>
      </c>
      <c r="HK90" s="6">
        <f t="shared" ref="HK90:HN90" si="240">SUM(HK79, -HK86)</f>
        <v>0</v>
      </c>
      <c r="HL90" s="6">
        <f t="shared" si="240"/>
        <v>0</v>
      </c>
      <c r="HM90" s="6">
        <f t="shared" si="240"/>
        <v>0</v>
      </c>
      <c r="HN90" s="6">
        <f t="shared" si="240"/>
        <v>0</v>
      </c>
      <c r="HO90" s="6">
        <f>SUM(HO79, -HO86,)</f>
        <v>0</v>
      </c>
      <c r="HP90" s="6">
        <f>SUM(HP79, -HP86,)</f>
        <v>0</v>
      </c>
      <c r="HQ90" s="6">
        <f t="shared" ref="HQ90:HT90" si="241">SUM(HQ79, -HQ86)</f>
        <v>0</v>
      </c>
      <c r="HR90" s="6">
        <f t="shared" si="241"/>
        <v>0</v>
      </c>
      <c r="HS90" s="6">
        <f t="shared" si="241"/>
        <v>0</v>
      </c>
      <c r="HT90" s="6">
        <f t="shared" si="241"/>
        <v>0</v>
      </c>
      <c r="HU90" s="6">
        <f>SUM(HU79, -HU86,)</f>
        <v>0</v>
      </c>
      <c r="HV90" s="6">
        <f>SUM(HV79, -HV86,)</f>
        <v>0</v>
      </c>
      <c r="HW90" s="6">
        <f t="shared" ref="HW90:HZ90" si="242">SUM(HW79, -HW86)</f>
        <v>0</v>
      </c>
      <c r="HX90" s="6">
        <f t="shared" si="242"/>
        <v>0</v>
      </c>
      <c r="HY90" s="6">
        <f t="shared" si="242"/>
        <v>0</v>
      </c>
      <c r="HZ90" s="6">
        <f t="shared" si="242"/>
        <v>0</v>
      </c>
      <c r="IA90" s="6">
        <f>SUM(IA79, -IA86,)</f>
        <v>0</v>
      </c>
      <c r="IB90" s="6">
        <f>SUM(IB79, -IB86,)</f>
        <v>0</v>
      </c>
      <c r="IC90" s="6">
        <f t="shared" ref="IC90:IF90" si="243">SUM(IC79, -IC86)</f>
        <v>0</v>
      </c>
      <c r="ID90" s="6">
        <f t="shared" si="243"/>
        <v>0</v>
      </c>
      <c r="IE90" s="6">
        <f t="shared" si="243"/>
        <v>0</v>
      </c>
      <c r="IF90" s="6">
        <f t="shared" si="243"/>
        <v>0</v>
      </c>
      <c r="IG90" s="6">
        <f>SUM(IG79, -IG86,)</f>
        <v>0</v>
      </c>
      <c r="IH90" s="6">
        <f>SUM(IH79, -IH86,)</f>
        <v>0</v>
      </c>
      <c r="II90" s="6">
        <f t="shared" ref="II90:IL90" si="244">SUM(II79, -II86)</f>
        <v>0</v>
      </c>
      <c r="IJ90" s="6">
        <f t="shared" si="244"/>
        <v>0</v>
      </c>
      <c r="IK90" s="6">
        <f t="shared" si="244"/>
        <v>0</v>
      </c>
      <c r="IL90" s="6">
        <f t="shared" si="244"/>
        <v>0</v>
      </c>
      <c r="IM90" s="6">
        <f>SUM(IM79, -IM86,)</f>
        <v>0</v>
      </c>
      <c r="IN90" s="6">
        <f>SUM(IN79, -IN86,)</f>
        <v>0</v>
      </c>
      <c r="IO90" s="6">
        <f t="shared" ref="IO90:IR90" si="245">SUM(IO79, -IO86)</f>
        <v>0</v>
      </c>
      <c r="IP90" s="6">
        <f t="shared" si="245"/>
        <v>0</v>
      </c>
      <c r="IQ90" s="6">
        <f t="shared" si="245"/>
        <v>0</v>
      </c>
      <c r="IR90" s="6">
        <f t="shared" si="245"/>
        <v>0</v>
      </c>
      <c r="IS90" s="6">
        <f>SUM(IS79, -IS86,)</f>
        <v>0</v>
      </c>
      <c r="IT90" s="6">
        <f>SUM(IT79, -IT86,)</f>
        <v>0</v>
      </c>
      <c r="IU90" s="6">
        <f t="shared" ref="IU90:IX90" si="246">SUM(IU79, -IU86)</f>
        <v>0</v>
      </c>
      <c r="IV90" s="6">
        <f t="shared" si="246"/>
        <v>0</v>
      </c>
      <c r="IW90" s="6">
        <f t="shared" si="246"/>
        <v>0</v>
      </c>
      <c r="IX90" s="6">
        <f t="shared" si="246"/>
        <v>0</v>
      </c>
      <c r="IY90" s="6">
        <f>SUM(IY79, -IY86,)</f>
        <v>0</v>
      </c>
      <c r="IZ90" s="6">
        <f>SUM(IZ79, -IZ86,)</f>
        <v>0</v>
      </c>
      <c r="JA90" s="6">
        <f t="shared" ref="JA90:JD90" si="247">SUM(JA79, -JA86)</f>
        <v>0</v>
      </c>
      <c r="JB90" s="6">
        <f t="shared" si="247"/>
        <v>0</v>
      </c>
      <c r="JC90" s="6">
        <f t="shared" si="247"/>
        <v>0</v>
      </c>
      <c r="JD90" s="6">
        <f t="shared" si="247"/>
        <v>0</v>
      </c>
      <c r="JE90" s="6">
        <f>SUM(JE79, -JE86,)</f>
        <v>0</v>
      </c>
      <c r="JF90" s="6">
        <f>SUM(JF79, -JF86,)</f>
        <v>0</v>
      </c>
      <c r="JG90" s="6">
        <f t="shared" ref="JG90:JJ90" si="248">SUM(JG79, -JG86)</f>
        <v>0</v>
      </c>
      <c r="JH90" s="6">
        <f t="shared" si="248"/>
        <v>0</v>
      </c>
      <c r="JI90" s="6">
        <f t="shared" si="248"/>
        <v>0</v>
      </c>
      <c r="JJ90" s="6">
        <f t="shared" si="248"/>
        <v>0</v>
      </c>
      <c r="JK90" s="6">
        <f>SUM(JK79, -JK86,)</f>
        <v>0</v>
      </c>
      <c r="JL90" s="6">
        <f>SUM(JL79, -JL86,)</f>
        <v>0</v>
      </c>
      <c r="JM90" s="6">
        <f t="shared" ref="JM90:JS90" si="249">SUM(JM79, -JM86)</f>
        <v>0</v>
      </c>
      <c r="JN90" s="6">
        <f t="shared" si="249"/>
        <v>0</v>
      </c>
      <c r="JO90" s="6">
        <f t="shared" si="249"/>
        <v>0</v>
      </c>
      <c r="JP90" s="6">
        <f t="shared" si="249"/>
        <v>0</v>
      </c>
      <c r="JQ90" s="6">
        <f t="shared" si="249"/>
        <v>0</v>
      </c>
      <c r="JR90" s="6">
        <f t="shared" si="249"/>
        <v>0</v>
      </c>
      <c r="JS90" s="6">
        <f t="shared" si="249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169" t="s">
        <v>48</v>
      </c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21">
        <f>SUM(CB53, -CB56)</f>
        <v>0.16400000000000001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89" t="s">
        <v>37</v>
      </c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>SUM(BU54, -BU56)</f>
        <v>0.1968</v>
      </c>
      <c r="BV94" s="147">
        <f>SUM(BV54, -BV56)</f>
        <v>0.19769999999999999</v>
      </c>
      <c r="BW94" s="121">
        <f>SUM(BW54, -BW56)</f>
        <v>0.17959999999999998</v>
      </c>
      <c r="BX94" s="180">
        <f>SUM(BX54, -BX56)</f>
        <v>0.1862</v>
      </c>
      <c r="BY94" s="225">
        <f>SUM(BY54, -BY56)</f>
        <v>0.19790000000000002</v>
      </c>
      <c r="BZ94" s="15">
        <f>SUM(BZ54, -BZ56)</f>
        <v>0.19309999999999999</v>
      </c>
      <c r="CA94" s="150">
        <f>SUM(CA55, -CA58)</f>
        <v>0.17269999999999999</v>
      </c>
      <c r="CB94" s="121">
        <f>SUM(CB52, -CB55)</f>
        <v>0.15310000000000001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169" t="s">
        <v>41</v>
      </c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21">
        <f>SUM(CB53, -CB55)</f>
        <v>0.15190000000000001</v>
      </c>
      <c r="CC96" s="6">
        <f t="shared" ref="CA96:CD96" si="250">SUM(CC85, -CC92)</f>
        <v>0</v>
      </c>
      <c r="CD96" s="6">
        <f t="shared" si="250"/>
        <v>0</v>
      </c>
      <c r="CE96" s="6">
        <f>SUM(CE85, -CE92,)</f>
        <v>0</v>
      </c>
      <c r="CF96" s="6">
        <f>SUM(CF85, -CF92,)</f>
        <v>0</v>
      </c>
      <c r="CG96" s="6">
        <f t="shared" ref="CG96:CJ96" si="251">SUM(CG85, -CG92)</f>
        <v>0</v>
      </c>
      <c r="CH96" s="6">
        <f t="shared" si="251"/>
        <v>0</v>
      </c>
      <c r="CI96" s="6">
        <f t="shared" si="251"/>
        <v>0</v>
      </c>
      <c r="CJ96" s="6">
        <f t="shared" si="251"/>
        <v>0</v>
      </c>
      <c r="CK96" s="6">
        <f>SUM(CK85, -CK92,)</f>
        <v>0</v>
      </c>
      <c r="CL96" s="6">
        <f>SUM(CL85, -CL92,)</f>
        <v>0</v>
      </c>
      <c r="CM96" s="6">
        <f t="shared" ref="CM96:CP96" si="252">SUM(CM85, -CM92)</f>
        <v>0</v>
      </c>
      <c r="CN96" s="6">
        <f t="shared" si="252"/>
        <v>0</v>
      </c>
      <c r="CO96" s="6">
        <f t="shared" si="252"/>
        <v>0</v>
      </c>
      <c r="CP96" s="6">
        <f t="shared" si="252"/>
        <v>0</v>
      </c>
      <c r="CQ96" s="6">
        <f>SUM(CQ85, -CQ92,)</f>
        <v>0</v>
      </c>
      <c r="CR96" s="6">
        <f>SUM(CR85, -CR92,)</f>
        <v>0</v>
      </c>
      <c r="CS96" s="6">
        <f t="shared" ref="CS96:CV96" si="253">SUM(CS85, -CS92)</f>
        <v>0</v>
      </c>
      <c r="CT96" s="6">
        <f t="shared" si="253"/>
        <v>0</v>
      </c>
      <c r="CU96" s="6">
        <f t="shared" si="253"/>
        <v>0</v>
      </c>
      <c r="CV96" s="6">
        <f t="shared" si="253"/>
        <v>0</v>
      </c>
      <c r="CW96" s="6">
        <f>SUM(CW85, -CW92,)</f>
        <v>0</v>
      </c>
      <c r="CX96" s="6">
        <f>SUM(CX85, -CX92,)</f>
        <v>0</v>
      </c>
      <c r="CY96" s="6">
        <f t="shared" ref="CY96:DB96" si="254">SUM(CY85, -CY92)</f>
        <v>0</v>
      </c>
      <c r="CZ96" s="6">
        <f t="shared" si="254"/>
        <v>0</v>
      </c>
      <c r="DA96" s="6">
        <f t="shared" si="254"/>
        <v>0</v>
      </c>
      <c r="DB96" s="6">
        <f t="shared" si="254"/>
        <v>0</v>
      </c>
      <c r="DC96" s="6">
        <f>SUM(DC85, -DC92,)</f>
        <v>0</v>
      </c>
      <c r="DD96" s="6">
        <f>SUM(DD85, -DD92,)</f>
        <v>0</v>
      </c>
      <c r="DE96" s="6">
        <f t="shared" ref="DE96:DH96" si="255">SUM(DE85, -DE92)</f>
        <v>0</v>
      </c>
      <c r="DF96" s="6">
        <f t="shared" si="255"/>
        <v>0</v>
      </c>
      <c r="DG96" s="6">
        <f t="shared" si="255"/>
        <v>0</v>
      </c>
      <c r="DH96" s="6">
        <f t="shared" si="255"/>
        <v>0</v>
      </c>
      <c r="DI96" s="6">
        <f>SUM(DI85, -DI92,)</f>
        <v>0</v>
      </c>
      <c r="DJ96" s="6">
        <f>SUM(DJ85, -DJ92,)</f>
        <v>0</v>
      </c>
      <c r="DK96" s="6">
        <f t="shared" ref="DK96:DN96" si="256">SUM(DK85, -DK92)</f>
        <v>0</v>
      </c>
      <c r="DL96" s="6">
        <f t="shared" si="256"/>
        <v>0</v>
      </c>
      <c r="DM96" s="6">
        <f t="shared" si="256"/>
        <v>0</v>
      </c>
      <c r="DN96" s="6">
        <f t="shared" si="256"/>
        <v>0</v>
      </c>
      <c r="DO96" s="6">
        <f>SUM(DO85, -DO92,)</f>
        <v>0</v>
      </c>
      <c r="DP96" s="6">
        <f>SUM(DP85, -DP92,)</f>
        <v>0</v>
      </c>
      <c r="DQ96" s="6">
        <f t="shared" ref="DQ96:DT96" si="257">SUM(DQ85, -DQ92)</f>
        <v>0</v>
      </c>
      <c r="DR96" s="6">
        <f t="shared" si="257"/>
        <v>0</v>
      </c>
      <c r="DS96" s="6">
        <f t="shared" si="257"/>
        <v>0</v>
      </c>
      <c r="DT96" s="6">
        <f t="shared" si="257"/>
        <v>0</v>
      </c>
      <c r="DU96" s="6">
        <f>SUM(DU85, -DU92,)</f>
        <v>0</v>
      </c>
      <c r="DV96" s="6">
        <f>SUM(DV85, -DV92,)</f>
        <v>0</v>
      </c>
      <c r="DW96" s="6">
        <f t="shared" ref="DW96:DZ96" si="258">SUM(DW85, -DW92)</f>
        <v>0</v>
      </c>
      <c r="DX96" s="6">
        <f t="shared" si="258"/>
        <v>0</v>
      </c>
      <c r="DY96" s="6">
        <f t="shared" si="258"/>
        <v>0</v>
      </c>
      <c r="DZ96" s="6">
        <f t="shared" si="258"/>
        <v>0</v>
      </c>
      <c r="EA96" s="6">
        <f>SUM(EA85, -EA92,)</f>
        <v>0</v>
      </c>
      <c r="EB96" s="6">
        <f>SUM(EB85, -EB92,)</f>
        <v>0</v>
      </c>
      <c r="EC96" s="6">
        <f t="shared" ref="EC96:EI96" si="259">SUM(EC85, -EC92)</f>
        <v>0</v>
      </c>
      <c r="ED96" s="6">
        <f t="shared" si="259"/>
        <v>0</v>
      </c>
      <c r="EE96" s="6">
        <f t="shared" si="259"/>
        <v>0</v>
      </c>
      <c r="EF96" s="6">
        <f t="shared" si="259"/>
        <v>0</v>
      </c>
      <c r="EG96" s="6">
        <f t="shared" si="259"/>
        <v>0</v>
      </c>
      <c r="EH96" s="6">
        <f t="shared" si="259"/>
        <v>0</v>
      </c>
      <c r="EI96" s="6">
        <f t="shared" si="259"/>
        <v>0</v>
      </c>
      <c r="EK96" s="6">
        <f>SUM(EK85, -EK92,)</f>
        <v>0</v>
      </c>
      <c r="EL96" s="6">
        <f>SUM(EL85, -EL92,)</f>
        <v>0</v>
      </c>
      <c r="EM96" s="6">
        <f t="shared" ref="EM96:EP96" si="260">SUM(EM85, -EM92)</f>
        <v>0</v>
      </c>
      <c r="EN96" s="6">
        <f t="shared" si="260"/>
        <v>0</v>
      </c>
      <c r="EO96" s="6">
        <f t="shared" si="260"/>
        <v>0</v>
      </c>
      <c r="EP96" s="6">
        <f t="shared" si="260"/>
        <v>0</v>
      </c>
      <c r="EQ96" s="6">
        <f>SUM(EQ85, -EQ92,)</f>
        <v>0</v>
      </c>
      <c r="ER96" s="6">
        <f>SUM(ER85, -ER92,)</f>
        <v>0</v>
      </c>
      <c r="ES96" s="6">
        <f t="shared" ref="ES96:EV96" si="261">SUM(ES85, -ES92)</f>
        <v>0</v>
      </c>
      <c r="ET96" s="6">
        <f t="shared" si="261"/>
        <v>0</v>
      </c>
      <c r="EU96" s="6">
        <f t="shared" si="261"/>
        <v>0</v>
      </c>
      <c r="EV96" s="6">
        <f t="shared" si="261"/>
        <v>0</v>
      </c>
      <c r="EW96" s="6">
        <f>SUM(EW85, -EW92,)</f>
        <v>0</v>
      </c>
      <c r="EX96" s="6">
        <f>SUM(EX85, -EX92,)</f>
        <v>0</v>
      </c>
      <c r="EY96" s="6">
        <f t="shared" ref="EY96:FB96" si="262">SUM(EY85, -EY92)</f>
        <v>0</v>
      </c>
      <c r="EZ96" s="6">
        <f t="shared" si="262"/>
        <v>0</v>
      </c>
      <c r="FA96" s="6">
        <f t="shared" si="262"/>
        <v>0</v>
      </c>
      <c r="FB96" s="6">
        <f t="shared" si="262"/>
        <v>0</v>
      </c>
      <c r="FC96" s="6">
        <f>SUM(FC85, -FC92,)</f>
        <v>0</v>
      </c>
      <c r="FD96" s="6">
        <f>SUM(FD85, -FD92,)</f>
        <v>0</v>
      </c>
      <c r="FE96" s="6">
        <f t="shared" ref="FE96:FH96" si="263">SUM(FE85, -FE92)</f>
        <v>0</v>
      </c>
      <c r="FF96" s="6">
        <f t="shared" si="263"/>
        <v>0</v>
      </c>
      <c r="FG96" s="6">
        <f t="shared" si="263"/>
        <v>0</v>
      </c>
      <c r="FH96" s="6">
        <f t="shared" si="263"/>
        <v>0</v>
      </c>
      <c r="FI96" s="6">
        <f>SUM(FI85, -FI92,)</f>
        <v>0</v>
      </c>
      <c r="FJ96" s="6">
        <f>SUM(FJ85, -FJ92,)</f>
        <v>0</v>
      </c>
      <c r="FK96" s="6">
        <f t="shared" ref="FK96:FN96" si="264">SUM(FK85, -FK92)</f>
        <v>0</v>
      </c>
      <c r="FL96" s="6">
        <f t="shared" si="264"/>
        <v>0</v>
      </c>
      <c r="FM96" s="6">
        <f t="shared" si="264"/>
        <v>0</v>
      </c>
      <c r="FN96" s="6">
        <f t="shared" si="264"/>
        <v>0</v>
      </c>
      <c r="FO96" s="6">
        <f>SUM(FO85, -FO92,)</f>
        <v>0</v>
      </c>
      <c r="FP96" s="6">
        <f>SUM(FP85, -FP92,)</f>
        <v>0</v>
      </c>
      <c r="FQ96" s="6">
        <f t="shared" ref="FQ96:FT96" si="265">SUM(FQ85, -FQ92)</f>
        <v>0</v>
      </c>
      <c r="FR96" s="6">
        <f t="shared" si="265"/>
        <v>0</v>
      </c>
      <c r="FS96" s="6">
        <f t="shared" si="265"/>
        <v>0</v>
      </c>
      <c r="FT96" s="6">
        <f t="shared" si="265"/>
        <v>0</v>
      </c>
      <c r="FU96" s="6">
        <f>SUM(FU85, -FU92,)</f>
        <v>0</v>
      </c>
      <c r="FV96" s="6">
        <f>SUM(FV85, -FV92,)</f>
        <v>0</v>
      </c>
      <c r="FW96" s="6">
        <f t="shared" ref="FW96:FZ96" si="266">SUM(FW85, -FW92)</f>
        <v>0</v>
      </c>
      <c r="FX96" s="6">
        <f t="shared" si="266"/>
        <v>0</v>
      </c>
      <c r="FY96" s="6">
        <f t="shared" si="266"/>
        <v>0</v>
      </c>
      <c r="FZ96" s="6">
        <f t="shared" si="266"/>
        <v>0</v>
      </c>
      <c r="GA96" s="6">
        <f>SUM(GA85, -GA92,)</f>
        <v>0</v>
      </c>
      <c r="GB96" s="6">
        <f>SUM(GB85, -GB92,)</f>
        <v>0</v>
      </c>
      <c r="GC96" s="6">
        <f t="shared" ref="GC96:GF96" si="267">SUM(GC85, -GC92)</f>
        <v>0</v>
      </c>
      <c r="GD96" s="6">
        <f t="shared" si="267"/>
        <v>0</v>
      </c>
      <c r="GE96" s="6">
        <f t="shared" si="267"/>
        <v>0</v>
      </c>
      <c r="GF96" s="6">
        <f t="shared" si="267"/>
        <v>0</v>
      </c>
      <c r="GG96" s="6">
        <f>SUM(GG85, -GG92,)</f>
        <v>0</v>
      </c>
      <c r="GH96" s="6">
        <f>SUM(GH85, -GH92,)</f>
        <v>0</v>
      </c>
      <c r="GI96" s="6">
        <f t="shared" ref="GI96:GL96" si="268">SUM(GI85, -GI92)</f>
        <v>0</v>
      </c>
      <c r="GJ96" s="6">
        <f t="shared" si="268"/>
        <v>0</v>
      </c>
      <c r="GK96" s="6">
        <f t="shared" si="268"/>
        <v>0</v>
      </c>
      <c r="GL96" s="6">
        <f t="shared" si="268"/>
        <v>0</v>
      </c>
      <c r="GM96" s="6">
        <f>SUM(GM85, -GM92,)</f>
        <v>0</v>
      </c>
      <c r="GN96" s="6">
        <f>SUM(GN85, -GN92,)</f>
        <v>0</v>
      </c>
      <c r="GO96" s="6">
        <f t="shared" ref="GO96:GR96" si="269">SUM(GO85, -GO92)</f>
        <v>0</v>
      </c>
      <c r="GP96" s="6">
        <f t="shared" si="269"/>
        <v>0</v>
      </c>
      <c r="GQ96" s="6">
        <f t="shared" si="269"/>
        <v>0</v>
      </c>
      <c r="GR96" s="6">
        <f t="shared" si="269"/>
        <v>0</v>
      </c>
      <c r="GS96" s="6">
        <f>SUM(GS85, -GS92,)</f>
        <v>0</v>
      </c>
      <c r="GT96" s="6">
        <f>SUM(GT85, -GT92,)</f>
        <v>0</v>
      </c>
      <c r="GU96" s="6">
        <f t="shared" ref="GU96:HA96" si="270">SUM(GU85, -GU92)</f>
        <v>0</v>
      </c>
      <c r="GV96" s="6">
        <f t="shared" si="270"/>
        <v>0</v>
      </c>
      <c r="GW96" s="6">
        <f t="shared" si="270"/>
        <v>0</v>
      </c>
      <c r="GX96" s="6">
        <f t="shared" si="270"/>
        <v>0</v>
      </c>
      <c r="GY96" s="6">
        <f t="shared" si="270"/>
        <v>0</v>
      </c>
      <c r="GZ96" s="6">
        <f t="shared" si="270"/>
        <v>0</v>
      </c>
      <c r="HA96" s="6">
        <f t="shared" si="270"/>
        <v>0</v>
      </c>
      <c r="HC96" s="6">
        <f>SUM(HC85, -HC92,)</f>
        <v>0</v>
      </c>
      <c r="HD96" s="6">
        <f>SUM(HD85, -HD92,)</f>
        <v>0</v>
      </c>
      <c r="HE96" s="6">
        <f t="shared" ref="HE96:HH96" si="271">SUM(HE85, -HE92)</f>
        <v>0</v>
      </c>
      <c r="HF96" s="6">
        <f t="shared" si="271"/>
        <v>0</v>
      </c>
      <c r="HG96" s="6">
        <f t="shared" si="271"/>
        <v>0</v>
      </c>
      <c r="HH96" s="6">
        <f t="shared" si="271"/>
        <v>0</v>
      </c>
      <c r="HI96" s="6">
        <f>SUM(HI85, -HI92,)</f>
        <v>0</v>
      </c>
      <c r="HJ96" s="6">
        <f>SUM(HJ85, -HJ92,)</f>
        <v>0</v>
      </c>
      <c r="HK96" s="6">
        <f t="shared" ref="HK96:HN96" si="272">SUM(HK85, -HK92)</f>
        <v>0</v>
      </c>
      <c r="HL96" s="6">
        <f t="shared" si="272"/>
        <v>0</v>
      </c>
      <c r="HM96" s="6">
        <f t="shared" si="272"/>
        <v>0</v>
      </c>
      <c r="HN96" s="6">
        <f t="shared" si="272"/>
        <v>0</v>
      </c>
      <c r="HO96" s="6">
        <f>SUM(HO85, -HO92,)</f>
        <v>0</v>
      </c>
      <c r="HP96" s="6">
        <f>SUM(HP85, -HP92,)</f>
        <v>0</v>
      </c>
      <c r="HQ96" s="6">
        <f t="shared" ref="HQ96:HT96" si="273">SUM(HQ85, -HQ92)</f>
        <v>0</v>
      </c>
      <c r="HR96" s="6">
        <f t="shared" si="273"/>
        <v>0</v>
      </c>
      <c r="HS96" s="6">
        <f t="shared" si="273"/>
        <v>0</v>
      </c>
      <c r="HT96" s="6">
        <f t="shared" si="273"/>
        <v>0</v>
      </c>
      <c r="HU96" s="6">
        <f>SUM(HU85, -HU92,)</f>
        <v>0</v>
      </c>
      <c r="HV96" s="6">
        <f>SUM(HV85, -HV92,)</f>
        <v>0</v>
      </c>
      <c r="HW96" s="6">
        <f t="shared" ref="HW96:HZ96" si="274">SUM(HW85, -HW92)</f>
        <v>0</v>
      </c>
      <c r="HX96" s="6">
        <f t="shared" si="274"/>
        <v>0</v>
      </c>
      <c r="HY96" s="6">
        <f t="shared" si="274"/>
        <v>0</v>
      </c>
      <c r="HZ96" s="6">
        <f t="shared" si="274"/>
        <v>0</v>
      </c>
      <c r="IA96" s="6">
        <f>SUM(IA85, -IA92,)</f>
        <v>0</v>
      </c>
      <c r="IB96" s="6">
        <f>SUM(IB85, -IB92,)</f>
        <v>0</v>
      </c>
      <c r="IC96" s="6">
        <f t="shared" ref="IC96:IF96" si="275">SUM(IC85, -IC92)</f>
        <v>0</v>
      </c>
      <c r="ID96" s="6">
        <f t="shared" si="275"/>
        <v>0</v>
      </c>
      <c r="IE96" s="6">
        <f t="shared" si="275"/>
        <v>0</v>
      </c>
      <c r="IF96" s="6">
        <f t="shared" si="275"/>
        <v>0</v>
      </c>
      <c r="IG96" s="6">
        <f>SUM(IG85, -IG92,)</f>
        <v>0</v>
      </c>
      <c r="IH96" s="6">
        <f>SUM(IH85, -IH92,)</f>
        <v>0</v>
      </c>
      <c r="II96" s="6">
        <f t="shared" ref="II96:IL96" si="276">SUM(II85, -II92)</f>
        <v>0</v>
      </c>
      <c r="IJ96" s="6">
        <f t="shared" si="276"/>
        <v>0</v>
      </c>
      <c r="IK96" s="6">
        <f t="shared" si="276"/>
        <v>0</v>
      </c>
      <c r="IL96" s="6">
        <f t="shared" si="276"/>
        <v>0</v>
      </c>
      <c r="IM96" s="6">
        <f>SUM(IM85, -IM92,)</f>
        <v>0</v>
      </c>
      <c r="IN96" s="6">
        <f>SUM(IN85, -IN92,)</f>
        <v>0</v>
      </c>
      <c r="IO96" s="6">
        <f t="shared" ref="IO96:IR96" si="277">SUM(IO85, -IO92)</f>
        <v>0</v>
      </c>
      <c r="IP96" s="6">
        <f t="shared" si="277"/>
        <v>0</v>
      </c>
      <c r="IQ96" s="6">
        <f t="shared" si="277"/>
        <v>0</v>
      </c>
      <c r="IR96" s="6">
        <f t="shared" si="277"/>
        <v>0</v>
      </c>
      <c r="IS96" s="6">
        <f>SUM(IS85, -IS92,)</f>
        <v>0</v>
      </c>
      <c r="IT96" s="6">
        <f>SUM(IT85, -IT92,)</f>
        <v>0</v>
      </c>
      <c r="IU96" s="6">
        <f t="shared" ref="IU96:IX96" si="278">SUM(IU85, -IU92)</f>
        <v>0</v>
      </c>
      <c r="IV96" s="6">
        <f t="shared" si="278"/>
        <v>0</v>
      </c>
      <c r="IW96" s="6">
        <f t="shared" si="278"/>
        <v>0</v>
      </c>
      <c r="IX96" s="6">
        <f t="shared" si="278"/>
        <v>0</v>
      </c>
      <c r="IY96" s="6">
        <f>SUM(IY85, -IY92,)</f>
        <v>0</v>
      </c>
      <c r="IZ96" s="6">
        <f>SUM(IZ85, -IZ92,)</f>
        <v>0</v>
      </c>
      <c r="JA96" s="6">
        <f t="shared" ref="JA96:JD96" si="279">SUM(JA85, -JA92)</f>
        <v>0</v>
      </c>
      <c r="JB96" s="6">
        <f t="shared" si="279"/>
        <v>0</v>
      </c>
      <c r="JC96" s="6">
        <f t="shared" si="279"/>
        <v>0</v>
      </c>
      <c r="JD96" s="6">
        <f t="shared" si="279"/>
        <v>0</v>
      </c>
      <c r="JE96" s="6">
        <f>SUM(JE85, -JE92,)</f>
        <v>0</v>
      </c>
      <c r="JF96" s="6">
        <f>SUM(JF85, -JF92,)</f>
        <v>0</v>
      </c>
      <c r="JG96" s="6">
        <f t="shared" ref="JG96:JJ96" si="280">SUM(JG85, -JG92)</f>
        <v>0</v>
      </c>
      <c r="JH96" s="6">
        <f t="shared" si="280"/>
        <v>0</v>
      </c>
      <c r="JI96" s="6">
        <f t="shared" si="280"/>
        <v>0</v>
      </c>
      <c r="JJ96" s="6">
        <f t="shared" si="280"/>
        <v>0</v>
      </c>
      <c r="JK96" s="6">
        <f>SUM(JK85, -JK92,)</f>
        <v>0</v>
      </c>
      <c r="JL96" s="6">
        <f>SUM(JL85, -JL92,)</f>
        <v>0</v>
      </c>
      <c r="JM96" s="6">
        <f t="shared" ref="JM96:JS96" si="281">SUM(JM85, -JM92)</f>
        <v>0</v>
      </c>
      <c r="JN96" s="6">
        <f t="shared" si="281"/>
        <v>0</v>
      </c>
      <c r="JO96" s="6">
        <f t="shared" si="281"/>
        <v>0</v>
      </c>
      <c r="JP96" s="6">
        <f t="shared" si="281"/>
        <v>0</v>
      </c>
      <c r="JQ96" s="6">
        <f t="shared" si="281"/>
        <v>0</v>
      </c>
      <c r="JR96" s="6">
        <f t="shared" si="281"/>
        <v>0</v>
      </c>
      <c r="JS96" s="6">
        <f t="shared" si="281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24" t="s">
        <v>47</v>
      </c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21">
        <f>SUM(CB54, -CB56)</f>
        <v>0.13219999999999998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24" t="s">
        <v>40</v>
      </c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>SUM(BS56, -BS58)</f>
        <v>0.1308</v>
      </c>
      <c r="BT100" s="117">
        <f>SUM(BT56, -BT58)</f>
        <v>0.11999999999999998</v>
      </c>
      <c r="BU100" s="179">
        <f>SUM(BU56, -BU58)</f>
        <v>0.13389999999999999</v>
      </c>
      <c r="BV100" s="149">
        <f>SUM(BV56, -BV58)</f>
        <v>0.14529999999999998</v>
      </c>
      <c r="BW100" s="119">
        <f>SUM(BW56, -BW58)</f>
        <v>0.15360000000000001</v>
      </c>
      <c r="BX100" s="179">
        <f>SUM(BX56, -BX58)</f>
        <v>0.15440000000000001</v>
      </c>
      <c r="BY100" s="226">
        <f>SUM(BY56, -BY58)</f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21">
        <f>SUM(CB54, -CB55)</f>
        <v>0.1201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15" t="s">
        <v>57</v>
      </c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17">
        <f>SUM(CB57, -CB58)</f>
        <v>0.11899999999999999</v>
      </c>
      <c r="CC102" s="6">
        <f t="shared" ref="CA102:CD102" si="282">SUM(CC91, -CC98)</f>
        <v>0</v>
      </c>
      <c r="CD102" s="6">
        <f t="shared" si="282"/>
        <v>0</v>
      </c>
      <c r="CE102" s="6">
        <f>SUM(CE91, -CE98,)</f>
        <v>0</v>
      </c>
      <c r="CF102" s="6">
        <f>SUM(CF91, -CF98,)</f>
        <v>0</v>
      </c>
      <c r="CG102" s="6">
        <f t="shared" ref="CG102:CJ102" si="283">SUM(CG91, -CG98)</f>
        <v>0</v>
      </c>
      <c r="CH102" s="6">
        <f t="shared" si="283"/>
        <v>0</v>
      </c>
      <c r="CI102" s="6">
        <f t="shared" si="283"/>
        <v>0</v>
      </c>
      <c r="CJ102" s="6">
        <f t="shared" si="283"/>
        <v>0</v>
      </c>
      <c r="CK102" s="6">
        <f>SUM(CK91, -CK98,)</f>
        <v>0</v>
      </c>
      <c r="CL102" s="6">
        <f>SUM(CL91, -CL98,)</f>
        <v>0</v>
      </c>
      <c r="CM102" s="6">
        <f t="shared" ref="CM102:CP102" si="284">SUM(CM91, -CM98)</f>
        <v>0</v>
      </c>
      <c r="CN102" s="6">
        <f t="shared" si="284"/>
        <v>0</v>
      </c>
      <c r="CO102" s="6">
        <f t="shared" si="284"/>
        <v>0</v>
      </c>
      <c r="CP102" s="6">
        <f t="shared" si="284"/>
        <v>0</v>
      </c>
      <c r="CQ102" s="6">
        <f>SUM(CQ91, -CQ98,)</f>
        <v>0</v>
      </c>
      <c r="CR102" s="6">
        <f>SUM(CR91, -CR98,)</f>
        <v>0</v>
      </c>
      <c r="CS102" s="6">
        <f t="shared" ref="CS102:CV102" si="285">SUM(CS91, -CS98)</f>
        <v>0</v>
      </c>
      <c r="CT102" s="6">
        <f t="shared" si="285"/>
        <v>0</v>
      </c>
      <c r="CU102" s="6">
        <f t="shared" si="285"/>
        <v>0</v>
      </c>
      <c r="CV102" s="6">
        <f t="shared" si="285"/>
        <v>0</v>
      </c>
      <c r="CW102" s="6">
        <f>SUM(CW91, -CW98,)</f>
        <v>0</v>
      </c>
      <c r="CX102" s="6">
        <f>SUM(CX91, -CX98,)</f>
        <v>0</v>
      </c>
      <c r="CY102" s="6">
        <f t="shared" ref="CY102:DB102" si="286">SUM(CY91, -CY98)</f>
        <v>0</v>
      </c>
      <c r="CZ102" s="6">
        <f t="shared" si="286"/>
        <v>0</v>
      </c>
      <c r="DA102" s="6">
        <f t="shared" si="286"/>
        <v>0</v>
      </c>
      <c r="DB102" s="6">
        <f t="shared" si="286"/>
        <v>0</v>
      </c>
      <c r="DC102" s="6">
        <f>SUM(DC91, -DC98,)</f>
        <v>0</v>
      </c>
      <c r="DD102" s="6">
        <f>SUM(DD91, -DD98,)</f>
        <v>0</v>
      </c>
      <c r="DE102" s="6">
        <f t="shared" ref="DE102:DH102" si="287">SUM(DE91, -DE98)</f>
        <v>0</v>
      </c>
      <c r="DF102" s="6">
        <f t="shared" si="287"/>
        <v>0</v>
      </c>
      <c r="DG102" s="6">
        <f t="shared" si="287"/>
        <v>0</v>
      </c>
      <c r="DH102" s="6">
        <f t="shared" si="287"/>
        <v>0</v>
      </c>
      <c r="DI102" s="6">
        <f>SUM(DI91, -DI98,)</f>
        <v>0</v>
      </c>
      <c r="DJ102" s="6">
        <f>SUM(DJ91, -DJ98,)</f>
        <v>0</v>
      </c>
      <c r="DK102" s="6">
        <f t="shared" ref="DK102:DN102" si="288">SUM(DK91, -DK98)</f>
        <v>0</v>
      </c>
      <c r="DL102" s="6">
        <f t="shared" si="288"/>
        <v>0</v>
      </c>
      <c r="DM102" s="6">
        <f t="shared" si="288"/>
        <v>0</v>
      </c>
      <c r="DN102" s="6">
        <f t="shared" si="288"/>
        <v>0</v>
      </c>
      <c r="DO102" s="6">
        <f>SUM(DO91, -DO98,)</f>
        <v>0</v>
      </c>
      <c r="DP102" s="6">
        <f>SUM(DP91, -DP98,)</f>
        <v>0</v>
      </c>
      <c r="DQ102" s="6">
        <f t="shared" ref="DQ102:DT102" si="289">SUM(DQ91, -DQ98)</f>
        <v>0</v>
      </c>
      <c r="DR102" s="6">
        <f t="shared" si="289"/>
        <v>0</v>
      </c>
      <c r="DS102" s="6">
        <f t="shared" si="289"/>
        <v>0</v>
      </c>
      <c r="DT102" s="6">
        <f t="shared" si="289"/>
        <v>0</v>
      </c>
      <c r="DU102" s="6">
        <f>SUM(DU91, -DU98,)</f>
        <v>0</v>
      </c>
      <c r="DV102" s="6">
        <f>SUM(DV91, -DV98,)</f>
        <v>0</v>
      </c>
      <c r="DW102" s="6">
        <f t="shared" ref="DW102:DZ102" si="290">SUM(DW91, -DW98)</f>
        <v>0</v>
      </c>
      <c r="DX102" s="6">
        <f t="shared" si="290"/>
        <v>0</v>
      </c>
      <c r="DY102" s="6">
        <f t="shared" si="290"/>
        <v>0</v>
      </c>
      <c r="DZ102" s="6">
        <f t="shared" si="290"/>
        <v>0</v>
      </c>
      <c r="EA102" s="6">
        <f>SUM(EA91, -EA98,)</f>
        <v>0</v>
      </c>
      <c r="EB102" s="6">
        <f>SUM(EB91, -EB98,)</f>
        <v>0</v>
      </c>
      <c r="EC102" s="6">
        <f t="shared" ref="EC102:EI102" si="291">SUM(EC91, -EC98)</f>
        <v>0</v>
      </c>
      <c r="ED102" s="6">
        <f t="shared" si="291"/>
        <v>0</v>
      </c>
      <c r="EE102" s="6">
        <f t="shared" si="291"/>
        <v>0</v>
      </c>
      <c r="EF102" s="6">
        <f t="shared" si="291"/>
        <v>0</v>
      </c>
      <c r="EG102" s="6">
        <f t="shared" si="291"/>
        <v>0</v>
      </c>
      <c r="EH102" s="6">
        <f t="shared" si="291"/>
        <v>0</v>
      </c>
      <c r="EI102" s="6">
        <f t="shared" si="291"/>
        <v>0</v>
      </c>
      <c r="EK102" s="6">
        <f>SUM(EK91, -EK98,)</f>
        <v>0</v>
      </c>
      <c r="EL102" s="6">
        <f>SUM(EL91, -EL98,)</f>
        <v>0</v>
      </c>
      <c r="EM102" s="6">
        <f t="shared" ref="EM102:EP102" si="292">SUM(EM91, -EM98)</f>
        <v>0</v>
      </c>
      <c r="EN102" s="6">
        <f t="shared" si="292"/>
        <v>0</v>
      </c>
      <c r="EO102" s="6">
        <f t="shared" si="292"/>
        <v>0</v>
      </c>
      <c r="EP102" s="6">
        <f t="shared" si="292"/>
        <v>0</v>
      </c>
      <c r="EQ102" s="6">
        <f>SUM(EQ91, -EQ98,)</f>
        <v>0</v>
      </c>
      <c r="ER102" s="6">
        <f>SUM(ER91, -ER98,)</f>
        <v>0</v>
      </c>
      <c r="ES102" s="6">
        <f t="shared" ref="ES102:EV102" si="293">SUM(ES91, -ES98)</f>
        <v>0</v>
      </c>
      <c r="ET102" s="6">
        <f t="shared" si="293"/>
        <v>0</v>
      </c>
      <c r="EU102" s="6">
        <f t="shared" si="293"/>
        <v>0</v>
      </c>
      <c r="EV102" s="6">
        <f t="shared" si="293"/>
        <v>0</v>
      </c>
      <c r="EW102" s="6">
        <f>SUM(EW91, -EW98,)</f>
        <v>0</v>
      </c>
      <c r="EX102" s="6">
        <f>SUM(EX91, -EX98,)</f>
        <v>0</v>
      </c>
      <c r="EY102" s="6">
        <f t="shared" ref="EY102:FB102" si="294">SUM(EY91, -EY98)</f>
        <v>0</v>
      </c>
      <c r="EZ102" s="6">
        <f t="shared" si="294"/>
        <v>0</v>
      </c>
      <c r="FA102" s="6">
        <f t="shared" si="294"/>
        <v>0</v>
      </c>
      <c r="FB102" s="6">
        <f t="shared" si="294"/>
        <v>0</v>
      </c>
      <c r="FC102" s="6">
        <f>SUM(FC91, -FC98,)</f>
        <v>0</v>
      </c>
      <c r="FD102" s="6">
        <f>SUM(FD91, -FD98,)</f>
        <v>0</v>
      </c>
      <c r="FE102" s="6">
        <f t="shared" ref="FE102:FH102" si="295">SUM(FE91, -FE98)</f>
        <v>0</v>
      </c>
      <c r="FF102" s="6">
        <f t="shared" si="295"/>
        <v>0</v>
      </c>
      <c r="FG102" s="6">
        <f t="shared" si="295"/>
        <v>0</v>
      </c>
      <c r="FH102" s="6">
        <f t="shared" si="295"/>
        <v>0</v>
      </c>
      <c r="FI102" s="6">
        <f>SUM(FI91, -FI98,)</f>
        <v>0</v>
      </c>
      <c r="FJ102" s="6">
        <f>SUM(FJ91, -FJ98,)</f>
        <v>0</v>
      </c>
      <c r="FK102" s="6">
        <f t="shared" ref="FK102:FN102" si="296">SUM(FK91, -FK98)</f>
        <v>0</v>
      </c>
      <c r="FL102" s="6">
        <f t="shared" si="296"/>
        <v>0</v>
      </c>
      <c r="FM102" s="6">
        <f t="shared" si="296"/>
        <v>0</v>
      </c>
      <c r="FN102" s="6">
        <f t="shared" si="296"/>
        <v>0</v>
      </c>
      <c r="FO102" s="6">
        <f>SUM(FO91, -FO98,)</f>
        <v>0</v>
      </c>
      <c r="FP102" s="6">
        <f>SUM(FP91, -FP98,)</f>
        <v>0</v>
      </c>
      <c r="FQ102" s="6">
        <f t="shared" ref="FQ102:FT102" si="297">SUM(FQ91, -FQ98)</f>
        <v>0</v>
      </c>
      <c r="FR102" s="6">
        <f t="shared" si="297"/>
        <v>0</v>
      </c>
      <c r="FS102" s="6">
        <f t="shared" si="297"/>
        <v>0</v>
      </c>
      <c r="FT102" s="6">
        <f t="shared" si="297"/>
        <v>0</v>
      </c>
      <c r="FU102" s="6">
        <f>SUM(FU91, -FU98,)</f>
        <v>0</v>
      </c>
      <c r="FV102" s="6">
        <f>SUM(FV91, -FV98,)</f>
        <v>0</v>
      </c>
      <c r="FW102" s="6">
        <f t="shared" ref="FW102:FZ102" si="298">SUM(FW91, -FW98)</f>
        <v>0</v>
      </c>
      <c r="FX102" s="6">
        <f t="shared" si="298"/>
        <v>0</v>
      </c>
      <c r="FY102" s="6">
        <f t="shared" si="298"/>
        <v>0</v>
      </c>
      <c r="FZ102" s="6">
        <f t="shared" si="298"/>
        <v>0</v>
      </c>
      <c r="GA102" s="6">
        <f>SUM(GA91, -GA98,)</f>
        <v>0</v>
      </c>
      <c r="GB102" s="6">
        <f>SUM(GB91, -GB98,)</f>
        <v>0</v>
      </c>
      <c r="GC102" s="6">
        <f t="shared" ref="GC102:GF102" si="299">SUM(GC91, -GC98)</f>
        <v>0</v>
      </c>
      <c r="GD102" s="6">
        <f t="shared" si="299"/>
        <v>0</v>
      </c>
      <c r="GE102" s="6">
        <f t="shared" si="299"/>
        <v>0</v>
      </c>
      <c r="GF102" s="6">
        <f t="shared" si="299"/>
        <v>0</v>
      </c>
      <c r="GG102" s="6">
        <f>SUM(GG91, -GG98,)</f>
        <v>0</v>
      </c>
      <c r="GH102" s="6">
        <f>SUM(GH91, -GH98,)</f>
        <v>0</v>
      </c>
      <c r="GI102" s="6">
        <f t="shared" ref="GI102:GL102" si="300">SUM(GI91, -GI98)</f>
        <v>0</v>
      </c>
      <c r="GJ102" s="6">
        <f t="shared" si="300"/>
        <v>0</v>
      </c>
      <c r="GK102" s="6">
        <f t="shared" si="300"/>
        <v>0</v>
      </c>
      <c r="GL102" s="6">
        <f t="shared" si="300"/>
        <v>0</v>
      </c>
      <c r="GM102" s="6">
        <f>SUM(GM91, -GM98,)</f>
        <v>0</v>
      </c>
      <c r="GN102" s="6">
        <f>SUM(GN91, -GN98,)</f>
        <v>0</v>
      </c>
      <c r="GO102" s="6">
        <f t="shared" ref="GO102:GR102" si="301">SUM(GO91, -GO98)</f>
        <v>0</v>
      </c>
      <c r="GP102" s="6">
        <f t="shared" si="301"/>
        <v>0</v>
      </c>
      <c r="GQ102" s="6">
        <f t="shared" si="301"/>
        <v>0</v>
      </c>
      <c r="GR102" s="6">
        <f t="shared" si="301"/>
        <v>0</v>
      </c>
      <c r="GS102" s="6">
        <f>SUM(GS91, -GS98,)</f>
        <v>0</v>
      </c>
      <c r="GT102" s="6">
        <f>SUM(GT91, -GT98,)</f>
        <v>0</v>
      </c>
      <c r="GU102" s="6">
        <f t="shared" ref="GU102:HA102" si="302">SUM(GU91, -GU98)</f>
        <v>0</v>
      </c>
      <c r="GV102" s="6">
        <f t="shared" si="302"/>
        <v>0</v>
      </c>
      <c r="GW102" s="6">
        <f t="shared" si="302"/>
        <v>0</v>
      </c>
      <c r="GX102" s="6">
        <f t="shared" si="302"/>
        <v>0</v>
      </c>
      <c r="GY102" s="6">
        <f t="shared" si="302"/>
        <v>0</v>
      </c>
      <c r="GZ102" s="6">
        <f t="shared" si="302"/>
        <v>0</v>
      </c>
      <c r="HA102" s="6">
        <f t="shared" si="302"/>
        <v>0</v>
      </c>
      <c r="HC102" s="6">
        <f>SUM(HC91, -HC98,)</f>
        <v>0</v>
      </c>
      <c r="HD102" s="6">
        <f>SUM(HD91, -HD98,)</f>
        <v>0</v>
      </c>
      <c r="HE102" s="6">
        <f t="shared" ref="HE102:HH102" si="303">SUM(HE91, -HE98)</f>
        <v>0</v>
      </c>
      <c r="HF102" s="6">
        <f t="shared" si="303"/>
        <v>0</v>
      </c>
      <c r="HG102" s="6">
        <f t="shared" si="303"/>
        <v>0</v>
      </c>
      <c r="HH102" s="6">
        <f t="shared" si="303"/>
        <v>0</v>
      </c>
      <c r="HI102" s="6">
        <f>SUM(HI91, -HI98,)</f>
        <v>0</v>
      </c>
      <c r="HJ102" s="6">
        <f>SUM(HJ91, -HJ98,)</f>
        <v>0</v>
      </c>
      <c r="HK102" s="6">
        <f t="shared" ref="HK102:HN102" si="304">SUM(HK91, -HK98)</f>
        <v>0</v>
      </c>
      <c r="HL102" s="6">
        <f t="shared" si="304"/>
        <v>0</v>
      </c>
      <c r="HM102" s="6">
        <f t="shared" si="304"/>
        <v>0</v>
      </c>
      <c r="HN102" s="6">
        <f t="shared" si="304"/>
        <v>0</v>
      </c>
      <c r="HO102" s="6">
        <f>SUM(HO91, -HO98,)</f>
        <v>0</v>
      </c>
      <c r="HP102" s="6">
        <f>SUM(HP91, -HP98,)</f>
        <v>0</v>
      </c>
      <c r="HQ102" s="6">
        <f t="shared" ref="HQ102:HT102" si="305">SUM(HQ91, -HQ98)</f>
        <v>0</v>
      </c>
      <c r="HR102" s="6">
        <f t="shared" si="305"/>
        <v>0</v>
      </c>
      <c r="HS102" s="6">
        <f t="shared" si="305"/>
        <v>0</v>
      </c>
      <c r="HT102" s="6">
        <f t="shared" si="305"/>
        <v>0</v>
      </c>
      <c r="HU102" s="6">
        <f>SUM(HU91, -HU98,)</f>
        <v>0</v>
      </c>
      <c r="HV102" s="6">
        <f>SUM(HV91, -HV98,)</f>
        <v>0</v>
      </c>
      <c r="HW102" s="6">
        <f t="shared" ref="HW102:HZ102" si="306">SUM(HW91, -HW98)</f>
        <v>0</v>
      </c>
      <c r="HX102" s="6">
        <f t="shared" si="306"/>
        <v>0</v>
      </c>
      <c r="HY102" s="6">
        <f t="shared" si="306"/>
        <v>0</v>
      </c>
      <c r="HZ102" s="6">
        <f t="shared" si="306"/>
        <v>0</v>
      </c>
      <c r="IA102" s="6">
        <f>SUM(IA91, -IA98,)</f>
        <v>0</v>
      </c>
      <c r="IB102" s="6">
        <f>SUM(IB91, -IB98,)</f>
        <v>0</v>
      </c>
      <c r="IC102" s="6">
        <f t="shared" ref="IC102:IF102" si="307">SUM(IC91, -IC98)</f>
        <v>0</v>
      </c>
      <c r="ID102" s="6">
        <f t="shared" si="307"/>
        <v>0</v>
      </c>
      <c r="IE102" s="6">
        <f t="shared" si="307"/>
        <v>0</v>
      </c>
      <c r="IF102" s="6">
        <f t="shared" si="307"/>
        <v>0</v>
      </c>
      <c r="IG102" s="6">
        <f>SUM(IG91, -IG98,)</f>
        <v>0</v>
      </c>
      <c r="IH102" s="6">
        <f>SUM(IH91, -IH98,)</f>
        <v>0</v>
      </c>
      <c r="II102" s="6">
        <f t="shared" ref="II102:IL102" si="308">SUM(II91, -II98)</f>
        <v>0</v>
      </c>
      <c r="IJ102" s="6">
        <f t="shared" si="308"/>
        <v>0</v>
      </c>
      <c r="IK102" s="6">
        <f t="shared" si="308"/>
        <v>0</v>
      </c>
      <c r="IL102" s="6">
        <f t="shared" si="308"/>
        <v>0</v>
      </c>
      <c r="IM102" s="6">
        <f>SUM(IM91, -IM98,)</f>
        <v>0</v>
      </c>
      <c r="IN102" s="6">
        <f>SUM(IN91, -IN98,)</f>
        <v>0</v>
      </c>
      <c r="IO102" s="6">
        <f t="shared" ref="IO102:IR102" si="309">SUM(IO91, -IO98)</f>
        <v>0</v>
      </c>
      <c r="IP102" s="6">
        <f t="shared" si="309"/>
        <v>0</v>
      </c>
      <c r="IQ102" s="6">
        <f t="shared" si="309"/>
        <v>0</v>
      </c>
      <c r="IR102" s="6">
        <f t="shared" si="309"/>
        <v>0</v>
      </c>
      <c r="IS102" s="6">
        <f>SUM(IS91, -IS98,)</f>
        <v>0</v>
      </c>
      <c r="IT102" s="6">
        <f>SUM(IT91, -IT98,)</f>
        <v>0</v>
      </c>
      <c r="IU102" s="6">
        <f t="shared" ref="IU102:IX102" si="310">SUM(IU91, -IU98)</f>
        <v>0</v>
      </c>
      <c r="IV102" s="6">
        <f t="shared" si="310"/>
        <v>0</v>
      </c>
      <c r="IW102" s="6">
        <f t="shared" si="310"/>
        <v>0</v>
      </c>
      <c r="IX102" s="6">
        <f t="shared" si="310"/>
        <v>0</v>
      </c>
      <c r="IY102" s="6">
        <f>SUM(IY91, -IY98,)</f>
        <v>0</v>
      </c>
      <c r="IZ102" s="6">
        <f>SUM(IZ91, -IZ98,)</f>
        <v>0</v>
      </c>
      <c r="JA102" s="6">
        <f t="shared" ref="JA102:JD102" si="311">SUM(JA91, -JA98)</f>
        <v>0</v>
      </c>
      <c r="JB102" s="6">
        <f t="shared" si="311"/>
        <v>0</v>
      </c>
      <c r="JC102" s="6">
        <f t="shared" si="311"/>
        <v>0</v>
      </c>
      <c r="JD102" s="6">
        <f t="shared" si="311"/>
        <v>0</v>
      </c>
      <c r="JE102" s="6">
        <f>SUM(JE91, -JE98,)</f>
        <v>0</v>
      </c>
      <c r="JF102" s="6">
        <f>SUM(JF91, -JF98,)</f>
        <v>0</v>
      </c>
      <c r="JG102" s="6">
        <f t="shared" ref="JG102:JJ102" si="312">SUM(JG91, -JG98)</f>
        <v>0</v>
      </c>
      <c r="JH102" s="6">
        <f t="shared" si="312"/>
        <v>0</v>
      </c>
      <c r="JI102" s="6">
        <f t="shared" si="312"/>
        <v>0</v>
      </c>
      <c r="JJ102" s="6">
        <f t="shared" si="312"/>
        <v>0</v>
      </c>
      <c r="JK102" s="6">
        <f>SUM(JK91, -JK98,)</f>
        <v>0</v>
      </c>
      <c r="JL102" s="6">
        <f>SUM(JL91, -JL98,)</f>
        <v>0</v>
      </c>
      <c r="JM102" s="6">
        <f t="shared" ref="JM102:JS102" si="313">SUM(JM91, -JM98)</f>
        <v>0</v>
      </c>
      <c r="JN102" s="6">
        <f t="shared" si="313"/>
        <v>0</v>
      </c>
      <c r="JO102" s="6">
        <f t="shared" si="313"/>
        <v>0</v>
      </c>
      <c r="JP102" s="6">
        <f t="shared" si="313"/>
        <v>0</v>
      </c>
      <c r="JQ102" s="6">
        <f t="shared" si="313"/>
        <v>0</v>
      </c>
      <c r="JR102" s="6">
        <f t="shared" si="313"/>
        <v>0</v>
      </c>
      <c r="JS102" s="6">
        <f t="shared" si="313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18" t="s">
        <v>65</v>
      </c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4">SUM(BE56, -BE58)</f>
        <v>0.1037</v>
      </c>
      <c r="BF104" s="167">
        <f t="shared" si="314"/>
        <v>0.1012</v>
      </c>
      <c r="BG104" s="209">
        <f t="shared" si="314"/>
        <v>0.10639999999999999</v>
      </c>
      <c r="BH104" s="179">
        <f t="shared" si="314"/>
        <v>0.1026</v>
      </c>
      <c r="BI104" s="149">
        <f t="shared" si="314"/>
        <v>0.10390000000000001</v>
      </c>
      <c r="BJ104" s="119">
        <f t="shared" si="314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21">
        <f>SUM(CB51, -CB54)</f>
        <v>0.11370000000000001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18" t="s">
        <v>68</v>
      </c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17">
        <f>SUM(CB51, -CB53)</f>
        <v>8.1900000000000001E-2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18" t="s">
        <v>55</v>
      </c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19">
        <f>SUM(CB51, -CB52)</f>
        <v>8.0700000000000008E-2</v>
      </c>
      <c r="CC108" s="6">
        <f t="shared" ref="CA108:CD108" si="315">SUM(CC97, -CC104)</f>
        <v>0</v>
      </c>
      <c r="CD108" s="6">
        <f t="shared" si="315"/>
        <v>0</v>
      </c>
      <c r="CE108" s="6">
        <f>SUM(CE97, -CE104,)</f>
        <v>0</v>
      </c>
      <c r="CF108" s="6">
        <f>SUM(CF97, -CF104,)</f>
        <v>0</v>
      </c>
      <c r="CG108" s="6">
        <f t="shared" ref="CG108:CJ108" si="316">SUM(CG97, -CG104)</f>
        <v>0</v>
      </c>
      <c r="CH108" s="6">
        <f t="shared" si="316"/>
        <v>0</v>
      </c>
      <c r="CI108" s="6">
        <f t="shared" si="316"/>
        <v>0</v>
      </c>
      <c r="CJ108" s="6">
        <f t="shared" si="316"/>
        <v>0</v>
      </c>
      <c r="CK108" s="6">
        <f>SUM(CK97, -CK104,)</f>
        <v>0</v>
      </c>
      <c r="CL108" s="6">
        <f>SUM(CL97, -CL104,)</f>
        <v>0</v>
      </c>
      <c r="CM108" s="6">
        <f t="shared" ref="CM108:CP108" si="317">SUM(CM97, -CM104)</f>
        <v>0</v>
      </c>
      <c r="CN108" s="6">
        <f t="shared" si="317"/>
        <v>0</v>
      </c>
      <c r="CO108" s="6">
        <f t="shared" si="317"/>
        <v>0</v>
      </c>
      <c r="CP108" s="6">
        <f t="shared" si="317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8">SUM(CS97, -CS104)</f>
        <v>0</v>
      </c>
      <c r="CT108" s="6">
        <f t="shared" si="318"/>
        <v>0</v>
      </c>
      <c r="CU108" s="6">
        <f t="shared" si="318"/>
        <v>0</v>
      </c>
      <c r="CV108" s="6">
        <f t="shared" si="318"/>
        <v>0</v>
      </c>
      <c r="CW108" s="6">
        <f>SUM(CW97, -CW104,)</f>
        <v>0</v>
      </c>
      <c r="CX108" s="6">
        <f>SUM(CX97, -CX104,)</f>
        <v>0</v>
      </c>
      <c r="CY108" s="6">
        <f t="shared" ref="CY108:DB108" si="319">SUM(CY97, -CY104)</f>
        <v>0</v>
      </c>
      <c r="CZ108" s="6">
        <f t="shared" si="319"/>
        <v>0</v>
      </c>
      <c r="DA108" s="6">
        <f t="shared" si="319"/>
        <v>0</v>
      </c>
      <c r="DB108" s="6">
        <f t="shared" si="319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0">SUM(DE97, -DE104)</f>
        <v>0</v>
      </c>
      <c r="DF108" s="6">
        <f t="shared" si="320"/>
        <v>0</v>
      </c>
      <c r="DG108" s="6">
        <f t="shared" si="320"/>
        <v>0</v>
      </c>
      <c r="DH108" s="6">
        <f t="shared" si="320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1">SUM(DK97, -DK104)</f>
        <v>0</v>
      </c>
      <c r="DL108" s="6">
        <f t="shared" si="321"/>
        <v>0</v>
      </c>
      <c r="DM108" s="6">
        <f t="shared" si="321"/>
        <v>0</v>
      </c>
      <c r="DN108" s="6">
        <f t="shared" si="321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2">SUM(DQ97, -DQ104)</f>
        <v>0</v>
      </c>
      <c r="DR108" s="6">
        <f t="shared" si="322"/>
        <v>0</v>
      </c>
      <c r="DS108" s="6">
        <f t="shared" si="322"/>
        <v>0</v>
      </c>
      <c r="DT108" s="6">
        <f t="shared" si="322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3">SUM(DW97, -DW104)</f>
        <v>0</v>
      </c>
      <c r="DX108" s="6">
        <f t="shared" si="323"/>
        <v>0</v>
      </c>
      <c r="DY108" s="6">
        <f t="shared" si="323"/>
        <v>0</v>
      </c>
      <c r="DZ108" s="6">
        <f t="shared" si="323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4">SUM(EC97, -EC104)</f>
        <v>0</v>
      </c>
      <c r="ED108" s="6">
        <f t="shared" si="324"/>
        <v>0</v>
      </c>
      <c r="EE108" s="6">
        <f t="shared" si="324"/>
        <v>0</v>
      </c>
      <c r="EF108" s="6">
        <f t="shared" si="324"/>
        <v>0</v>
      </c>
      <c r="EG108" s="6">
        <f t="shared" si="324"/>
        <v>0</v>
      </c>
      <c r="EH108" s="6">
        <f t="shared" si="324"/>
        <v>0</v>
      </c>
      <c r="EI108" s="6">
        <f t="shared" si="324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5">SUM(EM97, -EM104)</f>
        <v>0</v>
      </c>
      <c r="EN108" s="6">
        <f t="shared" si="325"/>
        <v>0</v>
      </c>
      <c r="EO108" s="6">
        <f t="shared" si="325"/>
        <v>0</v>
      </c>
      <c r="EP108" s="6">
        <f t="shared" si="325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6">SUM(ES97, -ES104)</f>
        <v>0</v>
      </c>
      <c r="ET108" s="6">
        <f t="shared" si="326"/>
        <v>0</v>
      </c>
      <c r="EU108" s="6">
        <f t="shared" si="326"/>
        <v>0</v>
      </c>
      <c r="EV108" s="6">
        <f t="shared" si="326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7">SUM(EY97, -EY104)</f>
        <v>0</v>
      </c>
      <c r="EZ108" s="6">
        <f t="shared" si="327"/>
        <v>0</v>
      </c>
      <c r="FA108" s="6">
        <f t="shared" si="327"/>
        <v>0</v>
      </c>
      <c r="FB108" s="6">
        <f t="shared" si="327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8">SUM(FE97, -FE104)</f>
        <v>0</v>
      </c>
      <c r="FF108" s="6">
        <f t="shared" si="328"/>
        <v>0</v>
      </c>
      <c r="FG108" s="6">
        <f t="shared" si="328"/>
        <v>0</v>
      </c>
      <c r="FH108" s="6">
        <f t="shared" si="32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9">SUM(FK97, -FK104)</f>
        <v>0</v>
      </c>
      <c r="FL108" s="6">
        <f t="shared" si="329"/>
        <v>0</v>
      </c>
      <c r="FM108" s="6">
        <f t="shared" si="329"/>
        <v>0</v>
      </c>
      <c r="FN108" s="6">
        <f t="shared" si="32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0">SUM(FQ97, -FQ104)</f>
        <v>0</v>
      </c>
      <c r="FR108" s="6">
        <f t="shared" si="330"/>
        <v>0</v>
      </c>
      <c r="FS108" s="6">
        <f t="shared" si="330"/>
        <v>0</v>
      </c>
      <c r="FT108" s="6">
        <f t="shared" si="33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1">SUM(FW97, -FW104)</f>
        <v>0</v>
      </c>
      <c r="FX108" s="6">
        <f t="shared" si="331"/>
        <v>0</v>
      </c>
      <c r="FY108" s="6">
        <f t="shared" si="331"/>
        <v>0</v>
      </c>
      <c r="FZ108" s="6">
        <f t="shared" si="33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2">SUM(GC97, -GC104)</f>
        <v>0</v>
      </c>
      <c r="GD108" s="6">
        <f t="shared" si="332"/>
        <v>0</v>
      </c>
      <c r="GE108" s="6">
        <f t="shared" si="332"/>
        <v>0</v>
      </c>
      <c r="GF108" s="6">
        <f t="shared" si="33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3">SUM(GI97, -GI104)</f>
        <v>0</v>
      </c>
      <c r="GJ108" s="6">
        <f t="shared" si="333"/>
        <v>0</v>
      </c>
      <c r="GK108" s="6">
        <f t="shared" si="333"/>
        <v>0</v>
      </c>
      <c r="GL108" s="6">
        <f t="shared" si="33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4">SUM(GO97, -GO104)</f>
        <v>0</v>
      </c>
      <c r="GP108" s="6">
        <f t="shared" si="334"/>
        <v>0</v>
      </c>
      <c r="GQ108" s="6">
        <f t="shared" si="334"/>
        <v>0</v>
      </c>
      <c r="GR108" s="6">
        <f t="shared" si="33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5">SUM(GU97, -GU104)</f>
        <v>0</v>
      </c>
      <c r="GV108" s="6">
        <f t="shared" si="335"/>
        <v>0</v>
      </c>
      <c r="GW108" s="6">
        <f t="shared" si="335"/>
        <v>0</v>
      </c>
      <c r="GX108" s="6">
        <f t="shared" si="335"/>
        <v>0</v>
      </c>
      <c r="GY108" s="6">
        <f t="shared" si="335"/>
        <v>0</v>
      </c>
      <c r="GZ108" s="6">
        <f t="shared" si="335"/>
        <v>0</v>
      </c>
      <c r="HA108" s="6">
        <f t="shared" si="33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6">SUM(HE97, -HE104)</f>
        <v>0</v>
      </c>
      <c r="HF108" s="6">
        <f t="shared" si="336"/>
        <v>0</v>
      </c>
      <c r="HG108" s="6">
        <f t="shared" si="336"/>
        <v>0</v>
      </c>
      <c r="HH108" s="6">
        <f t="shared" si="33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7">SUM(HK97, -HK104)</f>
        <v>0</v>
      </c>
      <c r="HL108" s="6">
        <f t="shared" si="337"/>
        <v>0</v>
      </c>
      <c r="HM108" s="6">
        <f t="shared" si="337"/>
        <v>0</v>
      </c>
      <c r="HN108" s="6">
        <f t="shared" si="33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8">SUM(HQ97, -HQ104)</f>
        <v>0</v>
      </c>
      <c r="HR108" s="6">
        <f t="shared" si="338"/>
        <v>0</v>
      </c>
      <c r="HS108" s="6">
        <f t="shared" si="338"/>
        <v>0</v>
      </c>
      <c r="HT108" s="6">
        <f t="shared" si="33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9">SUM(HW97, -HW104)</f>
        <v>0</v>
      </c>
      <c r="HX108" s="6">
        <f t="shared" si="339"/>
        <v>0</v>
      </c>
      <c r="HY108" s="6">
        <f t="shared" si="339"/>
        <v>0</v>
      </c>
      <c r="HZ108" s="6">
        <f t="shared" si="33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0">SUM(IC97, -IC104)</f>
        <v>0</v>
      </c>
      <c r="ID108" s="6">
        <f t="shared" si="340"/>
        <v>0</v>
      </c>
      <c r="IE108" s="6">
        <f t="shared" si="340"/>
        <v>0</v>
      </c>
      <c r="IF108" s="6">
        <f t="shared" si="34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1">SUM(II97, -II104)</f>
        <v>0</v>
      </c>
      <c r="IJ108" s="6">
        <f t="shared" si="341"/>
        <v>0</v>
      </c>
      <c r="IK108" s="6">
        <f t="shared" si="341"/>
        <v>0</v>
      </c>
      <c r="IL108" s="6">
        <f t="shared" si="34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2">SUM(IO97, -IO104)</f>
        <v>0</v>
      </c>
      <c r="IP108" s="6">
        <f t="shared" si="342"/>
        <v>0</v>
      </c>
      <c r="IQ108" s="6">
        <f t="shared" si="342"/>
        <v>0</v>
      </c>
      <c r="IR108" s="6">
        <f t="shared" si="34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3">SUM(IU97, -IU104)</f>
        <v>0</v>
      </c>
      <c r="IV108" s="6">
        <f t="shared" si="343"/>
        <v>0</v>
      </c>
      <c r="IW108" s="6">
        <f t="shared" si="343"/>
        <v>0</v>
      </c>
      <c r="IX108" s="6">
        <f t="shared" si="34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4">SUM(JA97, -JA104)</f>
        <v>0</v>
      </c>
      <c r="JB108" s="6">
        <f t="shared" si="344"/>
        <v>0</v>
      </c>
      <c r="JC108" s="6">
        <f t="shared" si="344"/>
        <v>0</v>
      </c>
      <c r="JD108" s="6">
        <f t="shared" si="34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5">SUM(JG97, -JG104)</f>
        <v>0</v>
      </c>
      <c r="JH108" s="6">
        <f t="shared" si="345"/>
        <v>0</v>
      </c>
      <c r="JI108" s="6">
        <f t="shared" si="345"/>
        <v>0</v>
      </c>
      <c r="JJ108" s="6">
        <f t="shared" si="34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6">SUM(JM97, -JM104)</f>
        <v>0</v>
      </c>
      <c r="JN108" s="6">
        <f t="shared" si="346"/>
        <v>0</v>
      </c>
      <c r="JO108" s="6">
        <f t="shared" si="346"/>
        <v>0</v>
      </c>
      <c r="JP108" s="6">
        <f t="shared" si="346"/>
        <v>0</v>
      </c>
      <c r="JQ108" s="6">
        <f t="shared" si="346"/>
        <v>0</v>
      </c>
      <c r="JR108" s="6">
        <f t="shared" si="346"/>
        <v>0</v>
      </c>
      <c r="JS108" s="6">
        <f t="shared" si="346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20" t="s">
        <v>39</v>
      </c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17">
        <f>SUM(CB55, -CB57)</f>
        <v>6.2299999999999994E-2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23" t="s">
        <v>46</v>
      </c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8">
        <f>SUM(CB56, -CB57)</f>
        <v>5.0199999999999995E-2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89" t="s">
        <v>53</v>
      </c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7">SUM(BE55, -BE57)</f>
        <v>4.1400000000000006E-2</v>
      </c>
      <c r="BF114" s="145">
        <f t="shared" si="347"/>
        <v>3.209999999999999E-2</v>
      </c>
      <c r="BG114" s="117">
        <f t="shared" si="347"/>
        <v>3.8699999999999998E-2</v>
      </c>
      <c r="BH114" s="274">
        <f t="shared" si="347"/>
        <v>3.3799999999999997E-2</v>
      </c>
      <c r="BI114" s="247">
        <f t="shared" si="347"/>
        <v>3.5799999999999998E-2</v>
      </c>
      <c r="BJ114" s="248">
        <f t="shared" si="347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209">
        <f>SUM(CB52, -CB54)</f>
        <v>3.3000000000000002E-2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169" t="s">
        <v>64</v>
      </c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21">
        <f>SUM(CB53, -CB54)</f>
        <v>3.1800000000000009E-2</v>
      </c>
      <c r="CC116" s="6">
        <f t="shared" ref="CA116:CD116" si="348">SUM(CC105, -CC112)</f>
        <v>0</v>
      </c>
      <c r="CD116" s="6">
        <f t="shared" si="348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49">SUM(CG105, -CG112)</f>
        <v>0</v>
      </c>
      <c r="CH116" s="6">
        <f t="shared" si="349"/>
        <v>0</v>
      </c>
      <c r="CI116" s="6">
        <f t="shared" si="349"/>
        <v>0</v>
      </c>
      <c r="CJ116" s="6">
        <f t="shared" si="349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0">SUM(CM105, -CM112)</f>
        <v>0</v>
      </c>
      <c r="CN116" s="6">
        <f t="shared" si="350"/>
        <v>0</v>
      </c>
      <c r="CO116" s="6">
        <f t="shared" si="350"/>
        <v>0</v>
      </c>
      <c r="CP116" s="6">
        <f t="shared" si="350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1">SUM(CS105, -CS112)</f>
        <v>0</v>
      </c>
      <c r="CT116" s="6">
        <f t="shared" si="351"/>
        <v>0</v>
      </c>
      <c r="CU116" s="6">
        <f t="shared" si="351"/>
        <v>0</v>
      </c>
      <c r="CV116" s="6">
        <f t="shared" si="351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20" t="s">
        <v>36</v>
      </c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17">
        <f>SUM(CB55, -CB56)</f>
        <v>1.21E-2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261" t="s">
        <v>54</v>
      </c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21">
        <f>SUM(CB52, -CB53)</f>
        <v>1.1999999999999927E-3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15"/>
      <c r="CD124" s="15"/>
      <c r="CE124" s="15"/>
      <c r="CF124" s="15"/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6" t="s">
        <v>62</v>
      </c>
      <c r="CD125" s="6"/>
      <c r="CE125" s="6" t="s">
        <v>62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D126" s="6"/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6" t="s">
        <v>62</v>
      </c>
      <c r="CD127" s="6"/>
      <c r="CE127" s="6" t="s">
        <v>62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t="s">
        <v>62</v>
      </c>
      <c r="CD128" s="6"/>
      <c r="CE128" t="s">
        <v>62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10" t="s">
        <v>62</v>
      </c>
      <c r="CD131" s="10"/>
      <c r="CE131" s="10" t="s">
        <v>62</v>
      </c>
      <c r="CF131" s="10"/>
      <c r="CG131" s="10" t="s">
        <v>62</v>
      </c>
      <c r="CH131" s="10" t="s">
        <v>62</v>
      </c>
      <c r="CI131" s="10"/>
      <c r="CJ131" s="10" t="s">
        <v>62</v>
      </c>
      <c r="CK131" s="10"/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72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267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0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08">
        <v>6.4600000000000005E-2</v>
      </c>
      <c r="CC136" s="7"/>
      <c r="CD136" s="7"/>
      <c r="CE136" s="7"/>
      <c r="CF136" s="7"/>
      <c r="CG136" s="7"/>
      <c r="CH136" s="7"/>
      <c r="CI136" s="7"/>
      <c r="CJ136" s="7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10">
        <v>2.7699999999999999E-2</v>
      </c>
      <c r="CC137" s="16"/>
      <c r="CD137" s="16"/>
      <c r="CE137" s="16"/>
      <c r="CF137" s="16"/>
      <c r="CG137" s="16"/>
      <c r="CH137" s="16"/>
      <c r="CI137" s="16"/>
      <c r="CJ137" s="16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07">
        <v>2.3199999999999998E-2</v>
      </c>
      <c r="CC138" s="41"/>
      <c r="CD138" s="41"/>
      <c r="CE138" s="41"/>
      <c r="CF138" s="41"/>
      <c r="CG138" s="41"/>
      <c r="CH138" s="41"/>
      <c r="CI138" s="41"/>
      <c r="CJ138" s="41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09">
        <v>9.2999999999999992E-3</v>
      </c>
      <c r="CC139" s="93"/>
      <c r="CD139" s="93"/>
      <c r="CE139" s="93"/>
      <c r="CF139" s="93"/>
      <c r="CG139" s="93"/>
      <c r="CH139" s="93"/>
      <c r="CI139" s="93"/>
      <c r="CJ139" s="93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06">
        <v>-3.2000000000000002E-3</v>
      </c>
      <c r="CC140" s="48"/>
      <c r="CD140" s="48"/>
      <c r="CE140" s="48"/>
      <c r="CF140" s="48"/>
      <c r="CG140" s="48"/>
      <c r="CH140" s="48"/>
      <c r="CI140" s="48"/>
      <c r="CJ140" s="48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12">
        <v>-5.3E-3</v>
      </c>
      <c r="CC141" s="35"/>
      <c r="CD141" s="35"/>
      <c r="CE141" s="35"/>
      <c r="CF141" s="35"/>
      <c r="CG141" s="35"/>
      <c r="CH141" s="35"/>
      <c r="CI141" s="35"/>
      <c r="CJ141" s="35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13">
        <v>-2.9600000000000001E-2</v>
      </c>
      <c r="CC142" s="22"/>
      <c r="CD142" s="22"/>
      <c r="CE142" s="22"/>
      <c r="CF142" s="22"/>
      <c r="CG142" s="22"/>
      <c r="CH142" s="22"/>
      <c r="CI142" s="22"/>
      <c r="CJ142" s="22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11">
        <v>-8.6699999999999999E-2</v>
      </c>
      <c r="CC143" s="31"/>
      <c r="CD143" s="31"/>
      <c r="CE143" s="31"/>
      <c r="CF143" s="31"/>
      <c r="CG143" s="31"/>
      <c r="CH143" s="31"/>
      <c r="CI143" s="31"/>
      <c r="CJ143" s="31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>
        <v>-4.5</v>
      </c>
      <c r="BT144" s="57">
        <v>-3.22</v>
      </c>
      <c r="BU144" s="85">
        <v>7.38</v>
      </c>
      <c r="BV144" s="84">
        <v>3.1</v>
      </c>
      <c r="BW144" s="57">
        <v>-3.97</v>
      </c>
      <c r="BX144" s="85">
        <v>0.62</v>
      </c>
      <c r="BY144" s="84">
        <v>6.38</v>
      </c>
      <c r="BZ144" s="57">
        <v>0.18</v>
      </c>
      <c r="CA144" s="85">
        <v>-6.36</v>
      </c>
      <c r="CB144" s="114">
        <v>-19.260000000000002</v>
      </c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03">
        <v>4.2999999999999997E-2</v>
      </c>
      <c r="CC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44">
        <v>-8.2199999999999995E-2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C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20" t="s">
        <v>40</v>
      </c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>SUM(BS136, -BS143)</f>
        <v>3.2199999999999999E-2</v>
      </c>
      <c r="BT151" s="121">
        <f>SUM(BT136, -BT143)</f>
        <v>4.6799999999999994E-2</v>
      </c>
      <c r="BU151" s="180">
        <f>SUM(BU136, -BU143)</f>
        <v>6.4299999999999996E-2</v>
      </c>
      <c r="BV151" s="147">
        <f>SUM(BV136, -BV143)</f>
        <v>8.9200000000000002E-2</v>
      </c>
      <c r="BW151" s="121">
        <f>SUM(BW136, -BW143)</f>
        <v>8.8700000000000001E-2</v>
      </c>
      <c r="BX151" s="180">
        <f>SUM(BX136, -BX143)</f>
        <v>8.77E-2</v>
      </c>
      <c r="BY151" s="225">
        <f>SUM(BY136, -BY143)</f>
        <v>8.2400000000000001E-2</v>
      </c>
      <c r="BZ151" s="15">
        <f>SUM(BZ136, -BZ143)</f>
        <v>9.1600000000000001E-2</v>
      </c>
      <c r="CA151" s="152">
        <f>SUM(CA136, -CA143)</f>
        <v>9.0400000000000008E-2</v>
      </c>
      <c r="CB151" s="121">
        <f>SUM(CB136, -CB143)</f>
        <v>0.15129999999999999</v>
      </c>
      <c r="CC151" s="6">
        <f>SUM(CC138, -CC140)</f>
        <v>0</v>
      </c>
      <c r="CD151" s="6">
        <f>SUM(CD138, -CD140)</f>
        <v>0</v>
      </c>
      <c r="CE151" s="6">
        <f>SUM(CE138, -CE140,)</f>
        <v>0</v>
      </c>
      <c r="CF151" s="6">
        <f>SUM(CF138, -CF140,)</f>
        <v>0</v>
      </c>
      <c r="CG151" s="6">
        <f>SUM(CG138, -CG140)</f>
        <v>0</v>
      </c>
      <c r="CH151" s="6">
        <f>SUM(CH138, -CH140)</f>
        <v>0</v>
      </c>
      <c r="CI151" s="6">
        <f>SUM(CI138, -CI140)</f>
        <v>0</v>
      </c>
      <c r="CJ151" s="6">
        <f>SUM(CJ138, -CJ140)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1">SUM(EC136, -EC143)</f>
        <v>0</v>
      </c>
      <c r="ED151" s="6">
        <f t="shared" si="381"/>
        <v>0</v>
      </c>
      <c r="EE151" s="6">
        <f t="shared" si="381"/>
        <v>0</v>
      </c>
      <c r="EF151" s="6">
        <f t="shared" si="381"/>
        <v>0</v>
      </c>
      <c r="EG151" s="6">
        <f t="shared" si="381"/>
        <v>0</v>
      </c>
      <c r="EH151" s="6">
        <f t="shared" si="381"/>
        <v>0</v>
      </c>
      <c r="EI151" s="6">
        <f t="shared" si="381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2">SUM(GU136, -GU143)</f>
        <v>0</v>
      </c>
      <c r="GV151" s="6">
        <f t="shared" si="382"/>
        <v>0</v>
      </c>
      <c r="GW151" s="6">
        <f t="shared" si="382"/>
        <v>0</v>
      </c>
      <c r="GX151" s="6">
        <f t="shared" si="382"/>
        <v>0</v>
      </c>
      <c r="GY151" s="6">
        <f t="shared" si="382"/>
        <v>0</v>
      </c>
      <c r="GZ151" s="6">
        <f t="shared" si="382"/>
        <v>0</v>
      </c>
      <c r="HA151" s="6">
        <f t="shared" si="382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23" t="s">
        <v>47</v>
      </c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>SUM(BS137, -BS143)</f>
        <v>3.0700000000000002E-2</v>
      </c>
      <c r="BT153" s="121">
        <f>SUM(BT137, -BT143)</f>
        <v>0.04</v>
      </c>
      <c r="BU153" s="274">
        <f>SUM(BU137, -BU143)</f>
        <v>5.1200000000000002E-2</v>
      </c>
      <c r="BV153" s="145">
        <f>SUM(BV137, -BV143)</f>
        <v>7.3599999999999999E-2</v>
      </c>
      <c r="BW153" s="117">
        <f>SUM(BW137, -BW143)</f>
        <v>7.8399999999999997E-2</v>
      </c>
      <c r="BX153" s="177">
        <f>SUM(BX137, -BX143)</f>
        <v>7.8899999999999998E-2</v>
      </c>
      <c r="BY153" s="227">
        <f>SUM(BY137, -BY143)</f>
        <v>7.8299999999999995E-2</v>
      </c>
      <c r="BZ153" s="94">
        <f>SUM(BZ137, -BZ143)</f>
        <v>8.5999999999999993E-2</v>
      </c>
      <c r="CA153" s="151">
        <f>SUM(CA136, -CA142)</f>
        <v>8.7099999999999997E-2</v>
      </c>
      <c r="CB153" s="121">
        <f>SUM(CB137, -CB143)</f>
        <v>0.1144</v>
      </c>
      <c r="CC153" s="6">
        <f>SUM(CC137, -CC140)</f>
        <v>0</v>
      </c>
      <c r="CD153" s="6">
        <f>SUM(CD138, -CD143)</f>
        <v>0</v>
      </c>
      <c r="CE153" s="6">
        <f>SUM(CE138, -CE143)</f>
        <v>0</v>
      </c>
      <c r="CF153" s="6">
        <f>SUM(CF138, -CF143)</f>
        <v>0</v>
      </c>
      <c r="CG153" s="6">
        <f>SUM(CG138, -CG143)</f>
        <v>0</v>
      </c>
      <c r="CH153" s="6">
        <f>SUM(CH138, -CH143,)</f>
        <v>0</v>
      </c>
      <c r="CI153" s="6">
        <f>SUM(CI137, -CI140)</f>
        <v>0</v>
      </c>
      <c r="CJ153" s="6">
        <f>SUM(CJ138, -CJ143)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18" t="s">
        <v>65</v>
      </c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21">
        <f>SUM(CB138, -CB143)</f>
        <v>0.1099</v>
      </c>
      <c r="CC155" s="6">
        <f>SUM(CC138, -CC143)</f>
        <v>0</v>
      </c>
      <c r="CD155" s="6">
        <f>SUM(CD137, -CD140)</f>
        <v>0</v>
      </c>
      <c r="CE155" s="6">
        <f>SUM(CE138, -CE141)</f>
        <v>0</v>
      </c>
      <c r="CF155" s="6">
        <f>SUM(CF137, -CF140)</f>
        <v>0</v>
      </c>
      <c r="CG155" s="6">
        <f>SUM(CG137, -CG140)</f>
        <v>0</v>
      </c>
      <c r="CH155" s="6">
        <f>SUM(CH137, -CH140)</f>
        <v>0</v>
      </c>
      <c r="CI155" s="6">
        <f>SUM(CI138, -CI143)</f>
        <v>0</v>
      </c>
      <c r="CJ155" s="6">
        <f>SUM(CJ137, -CJ140)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22" t="s">
        <v>84</v>
      </c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17">
        <f>SUM(CB139, -CB143)</f>
        <v>9.6000000000000002E-2</v>
      </c>
      <c r="CC157" s="6">
        <f>SUM(CC143, -CC153)</f>
        <v>0</v>
      </c>
      <c r="CD157" s="6">
        <f>SUM(CD143, -CD153)</f>
        <v>0</v>
      </c>
      <c r="CE157" s="6">
        <f>SUM(CE143, -CE153,)</f>
        <v>0</v>
      </c>
      <c r="CF157" s="6">
        <f>SUM(CF143, -CF153,)</f>
        <v>0</v>
      </c>
      <c r="CG157" s="6">
        <f>SUM(CG143, -CG153)</f>
        <v>0</v>
      </c>
      <c r="CH157" s="6">
        <f>SUM(CH143, -CH153)</f>
        <v>0</v>
      </c>
      <c r="CI157" s="6">
        <f>SUM(CI143, -CI153)</f>
        <v>0</v>
      </c>
      <c r="CJ157" s="6">
        <f>SUM(CJ143,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3">SUM(EC142, -EC153)</f>
        <v>0</v>
      </c>
      <c r="ED157" s="6">
        <f t="shared" si="383"/>
        <v>0</v>
      </c>
      <c r="EE157" s="6">
        <f t="shared" si="383"/>
        <v>0</v>
      </c>
      <c r="EF157" s="6">
        <f t="shared" si="383"/>
        <v>0</v>
      </c>
      <c r="EG157" s="6">
        <f t="shared" si="383"/>
        <v>0</v>
      </c>
      <c r="EH157" s="6">
        <f t="shared" si="383"/>
        <v>0</v>
      </c>
      <c r="EI157" s="6">
        <f t="shared" si="383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4">SUM(GU142, -GU153)</f>
        <v>0</v>
      </c>
      <c r="GV157" s="6">
        <f t="shared" si="384"/>
        <v>0</v>
      </c>
      <c r="GW157" s="6">
        <f t="shared" si="384"/>
        <v>0</v>
      </c>
      <c r="GX157" s="6">
        <f t="shared" si="384"/>
        <v>0</v>
      </c>
      <c r="GY157" s="6">
        <f t="shared" si="384"/>
        <v>0</v>
      </c>
      <c r="GZ157" s="6">
        <f t="shared" si="384"/>
        <v>0</v>
      </c>
      <c r="HA157" s="6">
        <f t="shared" si="384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20" t="s">
        <v>37</v>
      </c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21">
        <f>SUM(CB136, -CB142)</f>
        <v>9.4200000000000006E-2</v>
      </c>
      <c r="CC159" s="6">
        <f>SUM(CC140, -CC153)</f>
        <v>0</v>
      </c>
      <c r="CD159" s="6">
        <f>SUM(CD143, -CD152)</f>
        <v>0</v>
      </c>
      <c r="CE159" s="6">
        <f>SUM(CE143, -CE152)</f>
        <v>0</v>
      </c>
      <c r="CF159" s="6">
        <f>SUM(CF143, -CF152)</f>
        <v>0</v>
      </c>
      <c r="CG159" s="6">
        <f>SUM(CG143, -CG152)</f>
        <v>0</v>
      </c>
      <c r="CH159" s="6">
        <f>SUM(CH143, -CH152,)</f>
        <v>0</v>
      </c>
      <c r="CI159" s="6">
        <f>SUM(CI140, -CI153)</f>
        <v>0</v>
      </c>
      <c r="CJ159" s="6">
        <f>SUM(CJ143,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15" t="s">
        <v>63</v>
      </c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17">
        <f>SUM(CB140, -CB143)</f>
        <v>8.3500000000000005E-2</v>
      </c>
      <c r="CC161" s="6">
        <f>SUM(CC143, -CC152)</f>
        <v>0</v>
      </c>
      <c r="CD161" s="6">
        <f>SUM(CD140, -CD153)</f>
        <v>0</v>
      </c>
      <c r="CE161" s="6">
        <f>SUM(CE143, -CE151)</f>
        <v>0</v>
      </c>
      <c r="CF161" s="6">
        <f>SUM(CF140, -CF153)</f>
        <v>0</v>
      </c>
      <c r="CG161" s="6">
        <f>SUM(CG140, -CG153)</f>
        <v>0</v>
      </c>
      <c r="CH161" s="6">
        <f>SUM(CH140, -CH153)</f>
        <v>0</v>
      </c>
      <c r="CI161" s="6">
        <f>SUM(CI143, -CI152)</f>
        <v>0</v>
      </c>
      <c r="CJ161" s="6">
        <f>SUM(CJ140,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169" t="s">
        <v>64</v>
      </c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21">
        <f>SUM(CB141, -CB143)</f>
        <v>8.14E-2</v>
      </c>
      <c r="CC163" s="6">
        <f t="shared" ref="CA163:CD163" si="385">SUM(CC152, -CC159)</f>
        <v>0</v>
      </c>
      <c r="CD163" s="6">
        <f t="shared" si="385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86">SUM(CG152, -CG159)</f>
        <v>0</v>
      </c>
      <c r="CH163" s="6">
        <f t="shared" si="386"/>
        <v>0</v>
      </c>
      <c r="CI163" s="6">
        <f t="shared" si="386"/>
        <v>0</v>
      </c>
      <c r="CJ163" s="6">
        <f t="shared" si="386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87">SUM(CM152, -CM159)</f>
        <v>0</v>
      </c>
      <c r="CN163" s="6">
        <f t="shared" si="387"/>
        <v>0</v>
      </c>
      <c r="CO163" s="6">
        <f t="shared" si="387"/>
        <v>0</v>
      </c>
      <c r="CP163" s="6">
        <f t="shared" si="387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88">SUM(CS152, -CS159)</f>
        <v>0</v>
      </c>
      <c r="CT163" s="6">
        <f t="shared" si="388"/>
        <v>0</v>
      </c>
      <c r="CU163" s="6">
        <f t="shared" si="388"/>
        <v>0</v>
      </c>
      <c r="CV163" s="6">
        <f t="shared" si="388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89">SUM(CY152, -CY159)</f>
        <v>0</v>
      </c>
      <c r="CZ163" s="6">
        <f t="shared" si="389"/>
        <v>0</v>
      </c>
      <c r="DA163" s="6">
        <f t="shared" si="389"/>
        <v>0</v>
      </c>
      <c r="DB163" s="6">
        <f t="shared" si="389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0">SUM(DE152, -DE159)</f>
        <v>0</v>
      </c>
      <c r="DF163" s="6">
        <f t="shared" si="390"/>
        <v>0</v>
      </c>
      <c r="DG163" s="6">
        <f t="shared" si="390"/>
        <v>0</v>
      </c>
      <c r="DH163" s="6">
        <f t="shared" si="390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1">SUM(DK152, -DK159)</f>
        <v>0</v>
      </c>
      <c r="DL163" s="6">
        <f t="shared" si="391"/>
        <v>0</v>
      </c>
      <c r="DM163" s="6">
        <f t="shared" si="391"/>
        <v>0</v>
      </c>
      <c r="DN163" s="6">
        <f t="shared" si="391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2">SUM(DQ152, -DQ159)</f>
        <v>0</v>
      </c>
      <c r="DR163" s="6">
        <f t="shared" si="392"/>
        <v>0</v>
      </c>
      <c r="DS163" s="6">
        <f t="shared" si="392"/>
        <v>0</v>
      </c>
      <c r="DT163" s="6">
        <f t="shared" si="392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3">SUM(DW152, -DW159)</f>
        <v>0</v>
      </c>
      <c r="DX163" s="6">
        <f t="shared" si="393"/>
        <v>0</v>
      </c>
      <c r="DY163" s="6">
        <f t="shared" si="393"/>
        <v>0</v>
      </c>
      <c r="DZ163" s="6">
        <f t="shared" si="393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4">SUM(EC152, -EC159)</f>
        <v>0</v>
      </c>
      <c r="ED163" s="6">
        <f t="shared" si="394"/>
        <v>0</v>
      </c>
      <c r="EE163" s="6">
        <f t="shared" si="394"/>
        <v>0</v>
      </c>
      <c r="EF163" s="6">
        <f t="shared" si="394"/>
        <v>0</v>
      </c>
      <c r="EG163" s="6">
        <f t="shared" si="394"/>
        <v>0</v>
      </c>
      <c r="EH163" s="6">
        <f t="shared" si="394"/>
        <v>0</v>
      </c>
      <c r="EI163" s="6">
        <f t="shared" si="394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5">SUM(EM152, -EM159)</f>
        <v>0</v>
      </c>
      <c r="EN163" s="6">
        <f t="shared" si="395"/>
        <v>0</v>
      </c>
      <c r="EO163" s="6">
        <f t="shared" si="395"/>
        <v>0</v>
      </c>
      <c r="EP163" s="6">
        <f t="shared" si="395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6">SUM(ES152, -ES159)</f>
        <v>0</v>
      </c>
      <c r="ET163" s="6">
        <f t="shared" si="396"/>
        <v>0</v>
      </c>
      <c r="EU163" s="6">
        <f t="shared" si="396"/>
        <v>0</v>
      </c>
      <c r="EV163" s="6">
        <f t="shared" si="396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7">SUM(EY152, -EY159)</f>
        <v>0</v>
      </c>
      <c r="EZ163" s="6">
        <f t="shared" si="397"/>
        <v>0</v>
      </c>
      <c r="FA163" s="6">
        <f t="shared" si="397"/>
        <v>0</v>
      </c>
      <c r="FB163" s="6">
        <f t="shared" si="397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8">SUM(FE152, -FE159)</f>
        <v>0</v>
      </c>
      <c r="FF163" s="6">
        <f t="shared" si="398"/>
        <v>0</v>
      </c>
      <c r="FG163" s="6">
        <f t="shared" si="398"/>
        <v>0</v>
      </c>
      <c r="FH163" s="6">
        <f t="shared" si="398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9">SUM(FK152, -FK159)</f>
        <v>0</v>
      </c>
      <c r="FL163" s="6">
        <f t="shared" si="399"/>
        <v>0</v>
      </c>
      <c r="FM163" s="6">
        <f t="shared" si="399"/>
        <v>0</v>
      </c>
      <c r="FN163" s="6">
        <f t="shared" si="399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0">SUM(FQ152, -FQ159)</f>
        <v>0</v>
      </c>
      <c r="FR163" s="6">
        <f t="shared" si="400"/>
        <v>0</v>
      </c>
      <c r="FS163" s="6">
        <f t="shared" si="400"/>
        <v>0</v>
      </c>
      <c r="FT163" s="6">
        <f t="shared" si="400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1">SUM(FW152, -FW159)</f>
        <v>0</v>
      </c>
      <c r="FX163" s="6">
        <f t="shared" si="401"/>
        <v>0</v>
      </c>
      <c r="FY163" s="6">
        <f t="shared" si="401"/>
        <v>0</v>
      </c>
      <c r="FZ163" s="6">
        <f t="shared" si="401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2">SUM(GC152, -GC159)</f>
        <v>0</v>
      </c>
      <c r="GD163" s="6">
        <f t="shared" si="402"/>
        <v>0</v>
      </c>
      <c r="GE163" s="6">
        <f t="shared" si="402"/>
        <v>0</v>
      </c>
      <c r="GF163" s="6">
        <f t="shared" si="402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3">SUM(GI152, -GI159)</f>
        <v>0</v>
      </c>
      <c r="GJ163" s="6">
        <f t="shared" si="403"/>
        <v>0</v>
      </c>
      <c r="GK163" s="6">
        <f t="shared" si="403"/>
        <v>0</v>
      </c>
      <c r="GL163" s="6">
        <f t="shared" si="403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4">SUM(GO152, -GO159)</f>
        <v>0</v>
      </c>
      <c r="GP163" s="6">
        <f t="shared" si="404"/>
        <v>0</v>
      </c>
      <c r="GQ163" s="6">
        <f t="shared" si="404"/>
        <v>0</v>
      </c>
      <c r="GR163" s="6">
        <f t="shared" si="404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5">SUM(GU152, -GU159)</f>
        <v>0</v>
      </c>
      <c r="GV163" s="6">
        <f t="shared" si="405"/>
        <v>0</v>
      </c>
      <c r="GW163" s="6">
        <f t="shared" si="405"/>
        <v>0</v>
      </c>
      <c r="GX163" s="6">
        <f t="shared" si="405"/>
        <v>0</v>
      </c>
      <c r="GY163" s="6">
        <f t="shared" si="405"/>
        <v>0</v>
      </c>
      <c r="GZ163" s="6">
        <f t="shared" si="405"/>
        <v>0</v>
      </c>
      <c r="HA163" s="6">
        <f t="shared" si="405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20" t="s">
        <v>41</v>
      </c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21">
        <f>SUM(CB136, -CB141)</f>
        <v>6.9900000000000004E-2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20" t="s">
        <v>39</v>
      </c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17">
        <f>SUM(CB136, -CB140)</f>
        <v>6.7799999999999999E-2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23" t="s">
        <v>44</v>
      </c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21">
        <f>SUM(CB137, -CB142)</f>
        <v>5.7300000000000004E-2</v>
      </c>
      <c r="CC169" s="6">
        <f t="shared" ref="CA169:CD169" si="406">SUM(CC158, -CC165)</f>
        <v>0</v>
      </c>
      <c r="CD169" s="6">
        <f t="shared" si="406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07">SUM(CG158, -CG165)</f>
        <v>0</v>
      </c>
      <c r="CH169" s="6">
        <f t="shared" si="407"/>
        <v>0</v>
      </c>
      <c r="CI169" s="6">
        <f t="shared" si="407"/>
        <v>0</v>
      </c>
      <c r="CJ169" s="6">
        <f t="shared" si="407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08">SUM(CM158, -CM165)</f>
        <v>0</v>
      </c>
      <c r="CN169" s="6">
        <f t="shared" si="408"/>
        <v>0</v>
      </c>
      <c r="CO169" s="6">
        <f t="shared" si="408"/>
        <v>0</v>
      </c>
      <c r="CP169" s="6">
        <f t="shared" si="408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09">SUM(CS158, -CS165)</f>
        <v>0</v>
      </c>
      <c r="CT169" s="6">
        <f t="shared" si="409"/>
        <v>0</v>
      </c>
      <c r="CU169" s="6">
        <f t="shared" si="409"/>
        <v>0</v>
      </c>
      <c r="CV169" s="6">
        <f t="shared" si="409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0">SUM(CY158, -CY165)</f>
        <v>0</v>
      </c>
      <c r="CZ169" s="6">
        <f t="shared" si="410"/>
        <v>0</v>
      </c>
      <c r="DA169" s="6">
        <f t="shared" si="410"/>
        <v>0</v>
      </c>
      <c r="DB169" s="6">
        <f t="shared" si="410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1">SUM(DE158, -DE165)</f>
        <v>0</v>
      </c>
      <c r="DF169" s="6">
        <f t="shared" si="411"/>
        <v>0</v>
      </c>
      <c r="DG169" s="6">
        <f t="shared" si="411"/>
        <v>0</v>
      </c>
      <c r="DH169" s="6">
        <f t="shared" si="411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2">SUM(DK158, -DK165)</f>
        <v>0</v>
      </c>
      <c r="DL169" s="6">
        <f t="shared" si="412"/>
        <v>0</v>
      </c>
      <c r="DM169" s="6">
        <f t="shared" si="412"/>
        <v>0</v>
      </c>
      <c r="DN169" s="6">
        <f t="shared" si="412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3">SUM(DQ158, -DQ165)</f>
        <v>0</v>
      </c>
      <c r="DR169" s="6">
        <f t="shared" si="413"/>
        <v>0</v>
      </c>
      <c r="DS169" s="6">
        <f t="shared" si="413"/>
        <v>0</v>
      </c>
      <c r="DT169" s="6">
        <f t="shared" si="413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4">SUM(DW158, -DW165)</f>
        <v>0</v>
      </c>
      <c r="DX169" s="6">
        <f t="shared" si="414"/>
        <v>0</v>
      </c>
      <c r="DY169" s="6">
        <f t="shared" si="414"/>
        <v>0</v>
      </c>
      <c r="DZ169" s="6">
        <f t="shared" si="414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5">SUM(EC158, -EC165)</f>
        <v>0</v>
      </c>
      <c r="ED169" s="6">
        <f t="shared" si="415"/>
        <v>0</v>
      </c>
      <c r="EE169" s="6">
        <f t="shared" si="415"/>
        <v>0</v>
      </c>
      <c r="EF169" s="6">
        <f t="shared" si="415"/>
        <v>0</v>
      </c>
      <c r="EG169" s="6">
        <f t="shared" si="415"/>
        <v>0</v>
      </c>
      <c r="EH169" s="6">
        <f t="shared" si="415"/>
        <v>0</v>
      </c>
      <c r="EI169" s="6">
        <f t="shared" si="415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6">SUM(EM158, -EM165)</f>
        <v>0</v>
      </c>
      <c r="EN169" s="6">
        <f t="shared" si="416"/>
        <v>0</v>
      </c>
      <c r="EO169" s="6">
        <f t="shared" si="416"/>
        <v>0</v>
      </c>
      <c r="EP169" s="6">
        <f t="shared" si="416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7">SUM(ES158, -ES165)</f>
        <v>0</v>
      </c>
      <c r="ET169" s="6">
        <f t="shared" si="417"/>
        <v>0</v>
      </c>
      <c r="EU169" s="6">
        <f t="shared" si="417"/>
        <v>0</v>
      </c>
      <c r="EV169" s="6">
        <f t="shared" si="417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8">SUM(EY158, -EY165)</f>
        <v>0</v>
      </c>
      <c r="EZ169" s="6">
        <f t="shared" si="418"/>
        <v>0</v>
      </c>
      <c r="FA169" s="6">
        <f t="shared" si="418"/>
        <v>0</v>
      </c>
      <c r="FB169" s="6">
        <f t="shared" si="418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9">SUM(FE158, -FE165)</f>
        <v>0</v>
      </c>
      <c r="FF169" s="6">
        <f t="shared" si="419"/>
        <v>0</v>
      </c>
      <c r="FG169" s="6">
        <f t="shared" si="419"/>
        <v>0</v>
      </c>
      <c r="FH169" s="6">
        <f t="shared" si="419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0">SUM(FK158, -FK165)</f>
        <v>0</v>
      </c>
      <c r="FL169" s="6">
        <f t="shared" si="420"/>
        <v>0</v>
      </c>
      <c r="FM169" s="6">
        <f t="shared" si="420"/>
        <v>0</v>
      </c>
      <c r="FN169" s="6">
        <f t="shared" si="420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1">SUM(FQ158, -FQ165)</f>
        <v>0</v>
      </c>
      <c r="FR169" s="6">
        <f t="shared" si="421"/>
        <v>0</v>
      </c>
      <c r="FS169" s="6">
        <f t="shared" si="421"/>
        <v>0</v>
      </c>
      <c r="FT169" s="6">
        <f t="shared" si="421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2">SUM(FW158, -FW165)</f>
        <v>0</v>
      </c>
      <c r="FX169" s="6">
        <f t="shared" si="422"/>
        <v>0</v>
      </c>
      <c r="FY169" s="6">
        <f t="shared" si="422"/>
        <v>0</v>
      </c>
      <c r="FZ169" s="6">
        <f t="shared" si="422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3">SUM(GC158, -GC165)</f>
        <v>0</v>
      </c>
      <c r="GD169" s="6">
        <f t="shared" si="423"/>
        <v>0</v>
      </c>
      <c r="GE169" s="6">
        <f t="shared" si="423"/>
        <v>0</v>
      </c>
      <c r="GF169" s="6">
        <f t="shared" si="423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4">SUM(GI158, -GI165)</f>
        <v>0</v>
      </c>
      <c r="GJ169" s="6">
        <f t="shared" si="424"/>
        <v>0</v>
      </c>
      <c r="GK169" s="6">
        <f t="shared" si="424"/>
        <v>0</v>
      </c>
      <c r="GL169" s="6">
        <f t="shared" si="424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5">SUM(GO158, -GO165)</f>
        <v>0</v>
      </c>
      <c r="GP169" s="6">
        <f t="shared" si="425"/>
        <v>0</v>
      </c>
      <c r="GQ169" s="6">
        <f t="shared" si="425"/>
        <v>0</v>
      </c>
      <c r="GR169" s="6">
        <f t="shared" si="425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6">SUM(GU158, -GU165)</f>
        <v>0</v>
      </c>
      <c r="GV169" s="6">
        <f t="shared" si="426"/>
        <v>0</v>
      </c>
      <c r="GW169" s="6">
        <f t="shared" si="426"/>
        <v>0</v>
      </c>
      <c r="GX169" s="6">
        <f t="shared" si="426"/>
        <v>0</v>
      </c>
      <c r="GY169" s="6">
        <f t="shared" si="426"/>
        <v>0</v>
      </c>
      <c r="GZ169" s="6">
        <f t="shared" si="426"/>
        <v>0</v>
      </c>
      <c r="HA169" s="6">
        <f t="shared" si="426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89" t="s">
        <v>53</v>
      </c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17">
        <f>SUM(CB142, -CB143)</f>
        <v>5.7099999999999998E-2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20" t="s">
        <v>38</v>
      </c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19">
        <f>SUM(CB136, -CB139)</f>
        <v>5.5300000000000002E-2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18" t="s">
        <v>55</v>
      </c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19">
        <f>SUM(CB138, -CB142)</f>
        <v>5.28E-2</v>
      </c>
      <c r="CC175" s="6">
        <f t="shared" ref="CA175:CD175" si="427">SUM(CC164, -CC171)</f>
        <v>0</v>
      </c>
      <c r="CD175" s="6">
        <f t="shared" si="42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28">SUM(CG164, -CG171)</f>
        <v>0</v>
      </c>
      <c r="CH175" s="6">
        <f t="shared" si="428"/>
        <v>0</v>
      </c>
      <c r="CI175" s="6">
        <f t="shared" si="428"/>
        <v>0</v>
      </c>
      <c r="CJ175" s="6">
        <f t="shared" si="42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29">SUM(CM164, -CM171)</f>
        <v>0</v>
      </c>
      <c r="CN175" s="6">
        <f t="shared" si="429"/>
        <v>0</v>
      </c>
      <c r="CO175" s="6">
        <f t="shared" si="429"/>
        <v>0</v>
      </c>
      <c r="CP175" s="6">
        <f t="shared" si="42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30">SUM(CS164, -CS171)</f>
        <v>0</v>
      </c>
      <c r="CT175" s="6">
        <f t="shared" si="430"/>
        <v>0</v>
      </c>
      <c r="CU175" s="6">
        <f t="shared" si="430"/>
        <v>0</v>
      </c>
      <c r="CV175" s="6">
        <f t="shared" si="43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31">SUM(CY164, -CY171)</f>
        <v>0</v>
      </c>
      <c r="CZ175" s="6">
        <f t="shared" si="431"/>
        <v>0</v>
      </c>
      <c r="DA175" s="6">
        <f t="shared" si="431"/>
        <v>0</v>
      </c>
      <c r="DB175" s="6">
        <f t="shared" si="43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2">SUM(DE164, -DE171)</f>
        <v>0</v>
      </c>
      <c r="DF175" s="6">
        <f t="shared" si="432"/>
        <v>0</v>
      </c>
      <c r="DG175" s="6">
        <f t="shared" si="432"/>
        <v>0</v>
      </c>
      <c r="DH175" s="6">
        <f t="shared" si="43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3">SUM(DK164, -DK171)</f>
        <v>0</v>
      </c>
      <c r="DL175" s="6">
        <f t="shared" si="433"/>
        <v>0</v>
      </c>
      <c r="DM175" s="6">
        <f t="shared" si="433"/>
        <v>0</v>
      </c>
      <c r="DN175" s="6">
        <f t="shared" si="43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4">SUM(DQ164, -DQ171)</f>
        <v>0</v>
      </c>
      <c r="DR175" s="6">
        <f t="shared" si="434"/>
        <v>0</v>
      </c>
      <c r="DS175" s="6">
        <f t="shared" si="434"/>
        <v>0</v>
      </c>
      <c r="DT175" s="6">
        <f t="shared" si="43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5">SUM(DW164, -DW171)</f>
        <v>0</v>
      </c>
      <c r="DX175" s="6">
        <f t="shared" si="435"/>
        <v>0</v>
      </c>
      <c r="DY175" s="6">
        <f t="shared" si="435"/>
        <v>0</v>
      </c>
      <c r="DZ175" s="6">
        <f t="shared" si="43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6">SUM(EC164, -EC171)</f>
        <v>0</v>
      </c>
      <c r="ED175" s="6">
        <f t="shared" si="436"/>
        <v>0</v>
      </c>
      <c r="EE175" s="6">
        <f t="shared" si="436"/>
        <v>0</v>
      </c>
      <c r="EF175" s="6">
        <f t="shared" si="436"/>
        <v>0</v>
      </c>
      <c r="EG175" s="6">
        <f t="shared" si="436"/>
        <v>0</v>
      </c>
      <c r="EH175" s="6">
        <f t="shared" si="436"/>
        <v>0</v>
      </c>
      <c r="EI175" s="6">
        <f t="shared" si="43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7">SUM(EM164, -EM171)</f>
        <v>0</v>
      </c>
      <c r="EN175" s="6">
        <f t="shared" si="437"/>
        <v>0</v>
      </c>
      <c r="EO175" s="6">
        <f t="shared" si="437"/>
        <v>0</v>
      </c>
      <c r="EP175" s="6">
        <f t="shared" si="43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8">SUM(ES164, -ES171)</f>
        <v>0</v>
      </c>
      <c r="ET175" s="6">
        <f t="shared" si="438"/>
        <v>0</v>
      </c>
      <c r="EU175" s="6">
        <f t="shared" si="438"/>
        <v>0</v>
      </c>
      <c r="EV175" s="6">
        <f t="shared" si="43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9">SUM(EY164, -EY171)</f>
        <v>0</v>
      </c>
      <c r="EZ175" s="6">
        <f t="shared" si="439"/>
        <v>0</v>
      </c>
      <c r="FA175" s="6">
        <f t="shared" si="439"/>
        <v>0</v>
      </c>
      <c r="FB175" s="6">
        <f t="shared" si="43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0">SUM(FE164, -FE171)</f>
        <v>0</v>
      </c>
      <c r="FF175" s="6">
        <f t="shared" si="440"/>
        <v>0</v>
      </c>
      <c r="FG175" s="6">
        <f t="shared" si="440"/>
        <v>0</v>
      </c>
      <c r="FH175" s="6">
        <f t="shared" si="44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1">SUM(FK164, -FK171)</f>
        <v>0</v>
      </c>
      <c r="FL175" s="6">
        <f t="shared" si="441"/>
        <v>0</v>
      </c>
      <c r="FM175" s="6">
        <f t="shared" si="441"/>
        <v>0</v>
      </c>
      <c r="FN175" s="6">
        <f t="shared" si="44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2">SUM(FQ164, -FQ171)</f>
        <v>0</v>
      </c>
      <c r="FR175" s="6">
        <f t="shared" si="442"/>
        <v>0</v>
      </c>
      <c r="FS175" s="6">
        <f t="shared" si="442"/>
        <v>0</v>
      </c>
      <c r="FT175" s="6">
        <f t="shared" si="44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3">SUM(FW164, -FW171)</f>
        <v>0</v>
      </c>
      <c r="FX175" s="6">
        <f t="shared" si="443"/>
        <v>0</v>
      </c>
      <c r="FY175" s="6">
        <f t="shared" si="443"/>
        <v>0</v>
      </c>
      <c r="FZ175" s="6">
        <f t="shared" si="44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4">SUM(GC164, -GC171)</f>
        <v>0</v>
      </c>
      <c r="GD175" s="6">
        <f t="shared" si="444"/>
        <v>0</v>
      </c>
      <c r="GE175" s="6">
        <f t="shared" si="444"/>
        <v>0</v>
      </c>
      <c r="GF175" s="6">
        <f t="shared" si="44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5">SUM(GI164, -GI171)</f>
        <v>0</v>
      </c>
      <c r="GJ175" s="6">
        <f t="shared" si="445"/>
        <v>0</v>
      </c>
      <c r="GK175" s="6">
        <f t="shared" si="445"/>
        <v>0</v>
      </c>
      <c r="GL175" s="6">
        <f t="shared" si="44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6">SUM(GO164, -GO171)</f>
        <v>0</v>
      </c>
      <c r="GP175" s="6">
        <f t="shared" si="446"/>
        <v>0</v>
      </c>
      <c r="GQ175" s="6">
        <f t="shared" si="446"/>
        <v>0</v>
      </c>
      <c r="GR175" s="6">
        <f t="shared" si="44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7">SUM(GU164, -GU171)</f>
        <v>0</v>
      </c>
      <c r="GV175" s="6">
        <f t="shared" si="447"/>
        <v>0</v>
      </c>
      <c r="GW175" s="6">
        <f t="shared" si="447"/>
        <v>0</v>
      </c>
      <c r="GX175" s="6">
        <f t="shared" si="447"/>
        <v>0</v>
      </c>
      <c r="GY175" s="6">
        <f t="shared" si="447"/>
        <v>0</v>
      </c>
      <c r="GZ175" s="6">
        <f t="shared" si="447"/>
        <v>0</v>
      </c>
      <c r="HA175" s="6">
        <f t="shared" si="44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20" t="s">
        <v>42</v>
      </c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21">
        <f>SUM(CB136, -CB138)</f>
        <v>4.1400000000000006E-2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22" t="s">
        <v>51</v>
      </c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21">
        <f>SUM(CB139, -CB142)</f>
        <v>3.8900000000000004E-2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20" t="s">
        <v>36</v>
      </c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17">
        <f>SUM(CB136, -CB137)</f>
        <v>3.6900000000000002E-2</v>
      </c>
      <c r="CC181" s="6">
        <f t="shared" ref="CA181:CD181" si="448">SUM(CC170, -CC177)</f>
        <v>0</v>
      </c>
      <c r="CD181" s="6">
        <f t="shared" si="448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49">SUM(CG170, -CG177)</f>
        <v>0</v>
      </c>
      <c r="CH181" s="6">
        <f t="shared" si="449"/>
        <v>0</v>
      </c>
      <c r="CI181" s="6">
        <f t="shared" si="449"/>
        <v>0</v>
      </c>
      <c r="CJ181" s="6">
        <f t="shared" si="449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50">SUM(CM170, -CM177)</f>
        <v>0</v>
      </c>
      <c r="CN181" s="6">
        <f t="shared" si="450"/>
        <v>0</v>
      </c>
      <c r="CO181" s="6">
        <f t="shared" si="450"/>
        <v>0</v>
      </c>
      <c r="CP181" s="6">
        <f t="shared" si="450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51">SUM(CS170, -CS177)</f>
        <v>0</v>
      </c>
      <c r="CT181" s="6">
        <f t="shared" si="451"/>
        <v>0</v>
      </c>
      <c r="CU181" s="6">
        <f t="shared" si="451"/>
        <v>0</v>
      </c>
      <c r="CV181" s="6">
        <f t="shared" si="451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52">SUM(CY170, -CY177)</f>
        <v>0</v>
      </c>
      <c r="CZ181" s="6">
        <f t="shared" si="452"/>
        <v>0</v>
      </c>
      <c r="DA181" s="6">
        <f t="shared" si="452"/>
        <v>0</v>
      </c>
      <c r="DB181" s="6">
        <f t="shared" si="452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3">SUM(DE170, -DE177)</f>
        <v>0</v>
      </c>
      <c r="DF181" s="6">
        <f t="shared" si="453"/>
        <v>0</v>
      </c>
      <c r="DG181" s="6">
        <f t="shared" si="453"/>
        <v>0</v>
      </c>
      <c r="DH181" s="6">
        <f t="shared" si="453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4">SUM(DK170, -DK177)</f>
        <v>0</v>
      </c>
      <c r="DL181" s="6">
        <f t="shared" si="454"/>
        <v>0</v>
      </c>
      <c r="DM181" s="6">
        <f t="shared" si="454"/>
        <v>0</v>
      </c>
      <c r="DN181" s="6">
        <f t="shared" si="454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5">SUM(DQ170, -DQ177)</f>
        <v>0</v>
      </c>
      <c r="DR181" s="6">
        <f t="shared" si="455"/>
        <v>0</v>
      </c>
      <c r="DS181" s="6">
        <f t="shared" si="455"/>
        <v>0</v>
      </c>
      <c r="DT181" s="6">
        <f t="shared" si="455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6">SUM(DW170, -DW177)</f>
        <v>0</v>
      </c>
      <c r="DX181" s="6">
        <f t="shared" si="456"/>
        <v>0</v>
      </c>
      <c r="DY181" s="6">
        <f t="shared" si="456"/>
        <v>0</v>
      </c>
      <c r="DZ181" s="6">
        <f t="shared" si="45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7">SUM(EC170, -EC177)</f>
        <v>0</v>
      </c>
      <c r="ED181" s="6">
        <f t="shared" si="457"/>
        <v>0</v>
      </c>
      <c r="EE181" s="6">
        <f t="shared" si="457"/>
        <v>0</v>
      </c>
      <c r="EF181" s="6">
        <f t="shared" si="457"/>
        <v>0</v>
      </c>
      <c r="EG181" s="6">
        <f t="shared" si="457"/>
        <v>0</v>
      </c>
      <c r="EH181" s="6">
        <f t="shared" si="457"/>
        <v>0</v>
      </c>
      <c r="EI181" s="6">
        <f t="shared" si="45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8">SUM(EM170, -EM177)</f>
        <v>0</v>
      </c>
      <c r="EN181" s="6">
        <f t="shared" si="458"/>
        <v>0</v>
      </c>
      <c r="EO181" s="6">
        <f t="shared" si="458"/>
        <v>0</v>
      </c>
      <c r="EP181" s="6">
        <f t="shared" si="45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9">SUM(ES170, -ES177)</f>
        <v>0</v>
      </c>
      <c r="ET181" s="6">
        <f t="shared" si="459"/>
        <v>0</v>
      </c>
      <c r="EU181" s="6">
        <f t="shared" si="459"/>
        <v>0</v>
      </c>
      <c r="EV181" s="6">
        <f t="shared" si="45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60">SUM(EY170, -EY177)</f>
        <v>0</v>
      </c>
      <c r="EZ181" s="6">
        <f t="shared" si="460"/>
        <v>0</v>
      </c>
      <c r="FA181" s="6">
        <f t="shared" si="460"/>
        <v>0</v>
      </c>
      <c r="FB181" s="6">
        <f t="shared" si="46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61">SUM(FE170, -FE177)</f>
        <v>0</v>
      </c>
      <c r="FF181" s="6">
        <f t="shared" si="461"/>
        <v>0</v>
      </c>
      <c r="FG181" s="6">
        <f t="shared" si="461"/>
        <v>0</v>
      </c>
      <c r="FH181" s="6">
        <f t="shared" si="46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2">SUM(FK170, -FK177)</f>
        <v>0</v>
      </c>
      <c r="FL181" s="6">
        <f t="shared" si="462"/>
        <v>0</v>
      </c>
      <c r="FM181" s="6">
        <f t="shared" si="462"/>
        <v>0</v>
      </c>
      <c r="FN181" s="6">
        <f t="shared" si="46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3">SUM(FQ170, -FQ177)</f>
        <v>0</v>
      </c>
      <c r="FR181" s="6">
        <f t="shared" si="463"/>
        <v>0</v>
      </c>
      <c r="FS181" s="6">
        <f t="shared" si="463"/>
        <v>0</v>
      </c>
      <c r="FT181" s="6">
        <f t="shared" si="46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4">SUM(FW170, -FW177)</f>
        <v>0</v>
      </c>
      <c r="FX181" s="6">
        <f t="shared" si="464"/>
        <v>0</v>
      </c>
      <c r="FY181" s="6">
        <f t="shared" si="464"/>
        <v>0</v>
      </c>
      <c r="FZ181" s="6">
        <f t="shared" si="46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5">SUM(GC170, -GC177)</f>
        <v>0</v>
      </c>
      <c r="GD181" s="6">
        <f t="shared" si="465"/>
        <v>0</v>
      </c>
      <c r="GE181" s="6">
        <f t="shared" si="465"/>
        <v>0</v>
      </c>
      <c r="GF181" s="6">
        <f t="shared" si="46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6">SUM(GI170, -GI177)</f>
        <v>0</v>
      </c>
      <c r="GJ181" s="6">
        <f t="shared" si="466"/>
        <v>0</v>
      </c>
      <c r="GK181" s="6">
        <f t="shared" si="466"/>
        <v>0</v>
      </c>
      <c r="GL181" s="6">
        <f t="shared" si="46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7">SUM(GO170, -GO177)</f>
        <v>0</v>
      </c>
      <c r="GP181" s="6">
        <f t="shared" si="467"/>
        <v>0</v>
      </c>
      <c r="GQ181" s="6">
        <f t="shared" si="467"/>
        <v>0</v>
      </c>
      <c r="GR181" s="6">
        <f t="shared" si="46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8">SUM(GU170, -GU177)</f>
        <v>0</v>
      </c>
      <c r="GV181" s="6">
        <f t="shared" si="468"/>
        <v>0</v>
      </c>
      <c r="GW181" s="6">
        <f t="shared" si="468"/>
        <v>0</v>
      </c>
      <c r="GX181" s="6">
        <f t="shared" si="468"/>
        <v>0</v>
      </c>
      <c r="GY181" s="6">
        <f t="shared" si="468"/>
        <v>0</v>
      </c>
      <c r="GZ181" s="6">
        <f t="shared" si="468"/>
        <v>0</v>
      </c>
      <c r="HA181" s="6">
        <f t="shared" si="46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23" t="s">
        <v>48</v>
      </c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21">
        <f>SUM(CB137, -CB141)</f>
        <v>3.3000000000000002E-2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23" t="s">
        <v>46</v>
      </c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8">
        <f>SUM(CB137, -CB140)</f>
        <v>3.09E-2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18" t="s">
        <v>68</v>
      </c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17">
        <f>SUM(CB138, -CB141)</f>
        <v>2.8499999999999998E-2</v>
      </c>
      <c r="CC187" s="6">
        <f t="shared" ref="CA187:CD187" si="469">SUM(CC176, -CC183)</f>
        <v>0</v>
      </c>
      <c r="CD187" s="6">
        <f t="shared" si="469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70">SUM(CG176, -CG183)</f>
        <v>0</v>
      </c>
      <c r="CH187" s="6">
        <f t="shared" si="470"/>
        <v>0</v>
      </c>
      <c r="CI187" s="6">
        <f t="shared" si="470"/>
        <v>0</v>
      </c>
      <c r="CJ187" s="6">
        <f t="shared" si="470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71">SUM(CM176, -CM183)</f>
        <v>0</v>
      </c>
      <c r="CN187" s="6">
        <f t="shared" si="471"/>
        <v>0</v>
      </c>
      <c r="CO187" s="6">
        <f t="shared" si="471"/>
        <v>0</v>
      </c>
      <c r="CP187" s="6">
        <f t="shared" si="471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72">SUM(CS176, -CS183)</f>
        <v>0</v>
      </c>
      <c r="CT187" s="6">
        <f t="shared" si="472"/>
        <v>0</v>
      </c>
      <c r="CU187" s="6">
        <f t="shared" si="472"/>
        <v>0</v>
      </c>
      <c r="CV187" s="6">
        <f t="shared" si="472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73">SUM(CY176, -CY183)</f>
        <v>0</v>
      </c>
      <c r="CZ187" s="6">
        <f t="shared" si="473"/>
        <v>0</v>
      </c>
      <c r="DA187" s="6">
        <f t="shared" si="473"/>
        <v>0</v>
      </c>
      <c r="DB187" s="6">
        <f t="shared" si="473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4">SUM(DE176, -DE183)</f>
        <v>0</v>
      </c>
      <c r="DF187" s="6">
        <f t="shared" si="474"/>
        <v>0</v>
      </c>
      <c r="DG187" s="6">
        <f t="shared" si="474"/>
        <v>0</v>
      </c>
      <c r="DH187" s="6">
        <f t="shared" si="474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5">SUM(DK176, -DK183)</f>
        <v>0</v>
      </c>
      <c r="DL187" s="6">
        <f t="shared" si="475"/>
        <v>0</v>
      </c>
      <c r="DM187" s="6">
        <f t="shared" si="475"/>
        <v>0</v>
      </c>
      <c r="DN187" s="6">
        <f t="shared" si="475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6">SUM(DQ176, -DQ183)</f>
        <v>0</v>
      </c>
      <c r="DR187" s="6">
        <f t="shared" si="476"/>
        <v>0</v>
      </c>
      <c r="DS187" s="6">
        <f t="shared" si="476"/>
        <v>0</v>
      </c>
      <c r="DT187" s="6">
        <f t="shared" si="476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7">SUM(DW176, -DW183)</f>
        <v>0</v>
      </c>
      <c r="DX187" s="6">
        <f t="shared" si="477"/>
        <v>0</v>
      </c>
      <c r="DY187" s="6">
        <f t="shared" si="477"/>
        <v>0</v>
      </c>
      <c r="DZ187" s="6">
        <f t="shared" si="477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8">SUM(EC176, -EC183)</f>
        <v>0</v>
      </c>
      <c r="ED187" s="6">
        <f t="shared" si="478"/>
        <v>0</v>
      </c>
      <c r="EE187" s="6">
        <f t="shared" si="478"/>
        <v>0</v>
      </c>
      <c r="EF187" s="6">
        <f t="shared" si="478"/>
        <v>0</v>
      </c>
      <c r="EG187" s="6">
        <f t="shared" si="478"/>
        <v>0</v>
      </c>
      <c r="EH187" s="6">
        <f t="shared" si="478"/>
        <v>0</v>
      </c>
      <c r="EI187" s="6">
        <f t="shared" si="478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9">SUM(EM176, -EM183)</f>
        <v>0</v>
      </c>
      <c r="EN187" s="6">
        <f t="shared" si="479"/>
        <v>0</v>
      </c>
      <c r="EO187" s="6">
        <f t="shared" si="479"/>
        <v>0</v>
      </c>
      <c r="EP187" s="6">
        <f t="shared" si="479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80">SUM(ES176, -ES183)</f>
        <v>0</v>
      </c>
      <c r="ET187" s="6">
        <f t="shared" si="480"/>
        <v>0</v>
      </c>
      <c r="EU187" s="6">
        <f t="shared" si="480"/>
        <v>0</v>
      </c>
      <c r="EV187" s="6">
        <f t="shared" si="480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81">SUM(EY176, -EY183)</f>
        <v>0</v>
      </c>
      <c r="EZ187" s="6">
        <f t="shared" si="481"/>
        <v>0</v>
      </c>
      <c r="FA187" s="6">
        <f t="shared" si="481"/>
        <v>0</v>
      </c>
      <c r="FB187" s="6">
        <f t="shared" si="481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2">SUM(FE176, -FE183)</f>
        <v>0</v>
      </c>
      <c r="FF187" s="6">
        <f t="shared" si="482"/>
        <v>0</v>
      </c>
      <c r="FG187" s="6">
        <f t="shared" si="482"/>
        <v>0</v>
      </c>
      <c r="FH187" s="6">
        <f t="shared" si="482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3">SUM(FK176, -FK183)</f>
        <v>0</v>
      </c>
      <c r="FL187" s="6">
        <f t="shared" si="483"/>
        <v>0</v>
      </c>
      <c r="FM187" s="6">
        <f t="shared" si="483"/>
        <v>0</v>
      </c>
      <c r="FN187" s="6">
        <f t="shared" si="483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4">SUM(FQ176, -FQ183)</f>
        <v>0</v>
      </c>
      <c r="FR187" s="6">
        <f t="shared" si="484"/>
        <v>0</v>
      </c>
      <c r="FS187" s="6">
        <f t="shared" si="484"/>
        <v>0</v>
      </c>
      <c r="FT187" s="6">
        <f t="shared" si="484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5">SUM(FW176, -FW183)</f>
        <v>0</v>
      </c>
      <c r="FX187" s="6">
        <f t="shared" si="485"/>
        <v>0</v>
      </c>
      <c r="FY187" s="6">
        <f t="shared" si="485"/>
        <v>0</v>
      </c>
      <c r="FZ187" s="6">
        <f t="shared" si="485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6">SUM(GC176, -GC183)</f>
        <v>0</v>
      </c>
      <c r="GD187" s="6">
        <f t="shared" si="486"/>
        <v>0</v>
      </c>
      <c r="GE187" s="6">
        <f t="shared" si="486"/>
        <v>0</v>
      </c>
      <c r="GF187" s="6">
        <f t="shared" si="486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7">SUM(GI176, -GI183)</f>
        <v>0</v>
      </c>
      <c r="GJ187" s="6">
        <f t="shared" si="487"/>
        <v>0</v>
      </c>
      <c r="GK187" s="6">
        <f t="shared" si="487"/>
        <v>0</v>
      </c>
      <c r="GL187" s="6">
        <f t="shared" si="487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8">SUM(GO176, -GO183)</f>
        <v>0</v>
      </c>
      <c r="GP187" s="6">
        <f t="shared" si="488"/>
        <v>0</v>
      </c>
      <c r="GQ187" s="6">
        <f t="shared" si="488"/>
        <v>0</v>
      </c>
      <c r="GR187" s="6">
        <f t="shared" si="488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9">SUM(GU176, -GU183)</f>
        <v>0</v>
      </c>
      <c r="GV187" s="6">
        <f t="shared" si="489"/>
        <v>0</v>
      </c>
      <c r="GW187" s="6">
        <f t="shared" si="489"/>
        <v>0</v>
      </c>
      <c r="GX187" s="6">
        <f t="shared" si="489"/>
        <v>0</v>
      </c>
      <c r="GY187" s="6">
        <f t="shared" si="489"/>
        <v>0</v>
      </c>
      <c r="GZ187" s="6">
        <f t="shared" si="489"/>
        <v>0</v>
      </c>
      <c r="HA187" s="6">
        <f t="shared" si="489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18" t="s">
        <v>70</v>
      </c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21">
        <f>SUM(CB138, -CB140)</f>
        <v>2.64E-2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15" t="s">
        <v>52</v>
      </c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16">
        <f>SUM(CB140, -CB142)</f>
        <v>2.64E-2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261" t="s">
        <v>54</v>
      </c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19">
        <f>SUM(CB141, -CB142)</f>
        <v>2.4300000000000002E-2</v>
      </c>
      <c r="CC193" s="6">
        <f t="shared" ref="CA193:CD193" si="490">SUM(CC182, -CC189)</f>
        <v>0</v>
      </c>
      <c r="CD193" s="6">
        <f t="shared" si="490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491">SUM(CG182, -CG189)</f>
        <v>0</v>
      </c>
      <c r="CH193" s="6">
        <f t="shared" si="491"/>
        <v>0</v>
      </c>
      <c r="CI193" s="6">
        <f t="shared" si="491"/>
        <v>0</v>
      </c>
      <c r="CJ193" s="6">
        <f t="shared" si="491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492">SUM(CM182, -CM189)</f>
        <v>0</v>
      </c>
      <c r="CN193" s="6">
        <f t="shared" si="492"/>
        <v>0</v>
      </c>
      <c r="CO193" s="6">
        <f t="shared" si="492"/>
        <v>0</v>
      </c>
      <c r="CP193" s="6">
        <f t="shared" si="492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93">SUM(CS182, -CS189)</f>
        <v>0</v>
      </c>
      <c r="CT193" s="6">
        <f t="shared" si="493"/>
        <v>0</v>
      </c>
      <c r="CU193" s="6">
        <f t="shared" si="493"/>
        <v>0</v>
      </c>
      <c r="CV193" s="6">
        <f t="shared" si="493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94">SUM(CY182, -CY189)</f>
        <v>0</v>
      </c>
      <c r="CZ193" s="6">
        <f t="shared" si="494"/>
        <v>0</v>
      </c>
      <c r="DA193" s="6">
        <f t="shared" si="494"/>
        <v>0</v>
      </c>
      <c r="DB193" s="6">
        <f t="shared" si="494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95">SUM(DE182, -DE189)</f>
        <v>0</v>
      </c>
      <c r="DF193" s="6">
        <f t="shared" si="495"/>
        <v>0</v>
      </c>
      <c r="DG193" s="6">
        <f t="shared" si="495"/>
        <v>0</v>
      </c>
      <c r="DH193" s="6">
        <f t="shared" si="495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6">SUM(DK182, -DK189)</f>
        <v>0</v>
      </c>
      <c r="DL193" s="6">
        <f t="shared" si="496"/>
        <v>0</v>
      </c>
      <c r="DM193" s="6">
        <f t="shared" si="496"/>
        <v>0</v>
      </c>
      <c r="DN193" s="6">
        <f t="shared" si="496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7">SUM(DQ182, -DQ189)</f>
        <v>0</v>
      </c>
      <c r="DR193" s="6">
        <f t="shared" si="497"/>
        <v>0</v>
      </c>
      <c r="DS193" s="6">
        <f t="shared" si="497"/>
        <v>0</v>
      </c>
      <c r="DT193" s="6">
        <f t="shared" si="497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8">SUM(DW182, -DW189)</f>
        <v>0</v>
      </c>
      <c r="DX193" s="6">
        <f t="shared" si="498"/>
        <v>0</v>
      </c>
      <c r="DY193" s="6">
        <f t="shared" si="498"/>
        <v>0</v>
      </c>
      <c r="DZ193" s="6">
        <f t="shared" si="498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9">SUM(EC182, -EC189)</f>
        <v>0</v>
      </c>
      <c r="ED193" s="6">
        <f t="shared" si="499"/>
        <v>0</v>
      </c>
      <c r="EE193" s="6">
        <f t="shared" si="499"/>
        <v>0</v>
      </c>
      <c r="EF193" s="6">
        <f t="shared" si="499"/>
        <v>0</v>
      </c>
      <c r="EG193" s="6">
        <f t="shared" si="499"/>
        <v>0</v>
      </c>
      <c r="EH193" s="6">
        <f t="shared" si="499"/>
        <v>0</v>
      </c>
      <c r="EI193" s="6">
        <f t="shared" si="499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00">SUM(EM182, -EM189)</f>
        <v>0</v>
      </c>
      <c r="EN193" s="6">
        <f t="shared" si="500"/>
        <v>0</v>
      </c>
      <c r="EO193" s="6">
        <f t="shared" si="500"/>
        <v>0</v>
      </c>
      <c r="EP193" s="6">
        <f t="shared" si="500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01">SUM(ES182, -ES189)</f>
        <v>0</v>
      </c>
      <c r="ET193" s="6">
        <f t="shared" si="501"/>
        <v>0</v>
      </c>
      <c r="EU193" s="6">
        <f t="shared" si="501"/>
        <v>0</v>
      </c>
      <c r="EV193" s="6">
        <f t="shared" si="501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02">SUM(EY182, -EY189)</f>
        <v>0</v>
      </c>
      <c r="EZ193" s="6">
        <f t="shared" si="502"/>
        <v>0</v>
      </c>
      <c r="FA193" s="6">
        <f t="shared" si="502"/>
        <v>0</v>
      </c>
      <c r="FB193" s="6">
        <f t="shared" si="502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03">SUM(FE182, -FE189)</f>
        <v>0</v>
      </c>
      <c r="FF193" s="6">
        <f t="shared" si="503"/>
        <v>0</v>
      </c>
      <c r="FG193" s="6">
        <f t="shared" si="503"/>
        <v>0</v>
      </c>
      <c r="FH193" s="6">
        <f t="shared" si="503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04">SUM(FK182, -FK189)</f>
        <v>0</v>
      </c>
      <c r="FL193" s="6">
        <f t="shared" si="504"/>
        <v>0</v>
      </c>
      <c r="FM193" s="6">
        <f t="shared" si="504"/>
        <v>0</v>
      </c>
      <c r="FN193" s="6">
        <f t="shared" si="504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05">SUM(FQ182, -FQ189)</f>
        <v>0</v>
      </c>
      <c r="FR193" s="6">
        <f t="shared" si="505"/>
        <v>0</v>
      </c>
      <c r="FS193" s="6">
        <f t="shared" si="505"/>
        <v>0</v>
      </c>
      <c r="FT193" s="6">
        <f t="shared" si="505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6">SUM(FW182, -FW189)</f>
        <v>0</v>
      </c>
      <c r="FX193" s="6">
        <f t="shared" si="506"/>
        <v>0</v>
      </c>
      <c r="FY193" s="6">
        <f t="shared" si="506"/>
        <v>0</v>
      </c>
      <c r="FZ193" s="6">
        <f t="shared" si="506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7">SUM(GC182, -GC189)</f>
        <v>0</v>
      </c>
      <c r="GD193" s="6">
        <f t="shared" si="507"/>
        <v>0</v>
      </c>
      <c r="GE193" s="6">
        <f t="shared" si="507"/>
        <v>0</v>
      </c>
      <c r="GF193" s="6">
        <f t="shared" si="507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8">SUM(GI182, -GI189)</f>
        <v>0</v>
      </c>
      <c r="GJ193" s="6">
        <f t="shared" si="508"/>
        <v>0</v>
      </c>
      <c r="GK193" s="6">
        <f t="shared" si="508"/>
        <v>0</v>
      </c>
      <c r="GL193" s="6">
        <f t="shared" si="508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9">SUM(GO182, -GO189)</f>
        <v>0</v>
      </c>
      <c r="GP193" s="6">
        <f t="shared" si="509"/>
        <v>0</v>
      </c>
      <c r="GQ193" s="6">
        <f t="shared" si="509"/>
        <v>0</v>
      </c>
      <c r="GR193" s="6">
        <f t="shared" si="509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10">SUM(GU182, -GU189)</f>
        <v>0</v>
      </c>
      <c r="GV193" s="6">
        <f t="shared" si="510"/>
        <v>0</v>
      </c>
      <c r="GW193" s="6">
        <f t="shared" si="510"/>
        <v>0</v>
      </c>
      <c r="GX193" s="6">
        <f t="shared" si="510"/>
        <v>0</v>
      </c>
      <c r="GY193" s="6">
        <f t="shared" si="510"/>
        <v>0</v>
      </c>
      <c r="GZ193" s="6">
        <f t="shared" si="510"/>
        <v>0</v>
      </c>
      <c r="HA193" s="6">
        <f t="shared" si="510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23" t="s">
        <v>45</v>
      </c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209">
        <f>SUM(CB137, -CB139)</f>
        <v>1.84E-2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22" t="s">
        <v>59</v>
      </c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16">
        <f>SUM(CB139, -CB141)</f>
        <v>1.4599999999999998E-2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18" t="s">
        <v>60</v>
      </c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21">
        <f>SUM(CB138, -CB139)</f>
        <v>1.3899999999999999E-2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22" t="s">
        <v>57</v>
      </c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17">
        <f>SUM(CB139, -CB140)</f>
        <v>1.2499999999999999E-2</v>
      </c>
      <c r="CC201" s="6">
        <f t="shared" ref="CA201:CD201" si="511">SUM(CC190, -CC197)</f>
        <v>0</v>
      </c>
      <c r="CD201" s="6">
        <f t="shared" si="511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12">SUM(CG190, -CG197)</f>
        <v>0</v>
      </c>
      <c r="CH201" s="6">
        <f t="shared" si="512"/>
        <v>0</v>
      </c>
      <c r="CI201" s="6">
        <f t="shared" si="512"/>
        <v>0</v>
      </c>
      <c r="CJ201" s="6">
        <f t="shared" si="512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13">SUM(CM190, -CM197)</f>
        <v>0</v>
      </c>
      <c r="CN201" s="6">
        <f t="shared" si="513"/>
        <v>0</v>
      </c>
      <c r="CO201" s="6">
        <f t="shared" si="513"/>
        <v>0</v>
      </c>
      <c r="CP201" s="6">
        <f t="shared" si="513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14">SUM(CS190, -CS197)</f>
        <v>0</v>
      </c>
      <c r="CT201" s="6">
        <f t="shared" si="514"/>
        <v>0</v>
      </c>
      <c r="CU201" s="6">
        <f t="shared" si="514"/>
        <v>0</v>
      </c>
      <c r="CV201" s="6">
        <f t="shared" si="514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15">SUM(CY190, -CY197)</f>
        <v>0</v>
      </c>
      <c r="CZ201" s="6">
        <f t="shared" si="515"/>
        <v>0</v>
      </c>
      <c r="DA201" s="6">
        <f t="shared" si="515"/>
        <v>0</v>
      </c>
      <c r="DB201" s="6">
        <f t="shared" si="515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16">SUM(DE190, -DE197)</f>
        <v>0</v>
      </c>
      <c r="DF201" s="6">
        <f t="shared" si="516"/>
        <v>0</v>
      </c>
      <c r="DG201" s="6">
        <f t="shared" si="516"/>
        <v>0</v>
      </c>
      <c r="DH201" s="6">
        <f t="shared" si="516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17">SUM(DK190, -DK197)</f>
        <v>0</v>
      </c>
      <c r="DL201" s="6">
        <f t="shared" si="517"/>
        <v>0</v>
      </c>
      <c r="DM201" s="6">
        <f t="shared" si="517"/>
        <v>0</v>
      </c>
      <c r="DN201" s="6">
        <f t="shared" si="517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18">SUM(DQ190, -DQ197)</f>
        <v>0</v>
      </c>
      <c r="DR201" s="6">
        <f t="shared" si="518"/>
        <v>0</v>
      </c>
      <c r="DS201" s="6">
        <f t="shared" si="518"/>
        <v>0</v>
      </c>
      <c r="DT201" s="6">
        <f t="shared" si="518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19">SUM(DW190, -DW197)</f>
        <v>0</v>
      </c>
      <c r="DX201" s="6">
        <f t="shared" si="519"/>
        <v>0</v>
      </c>
      <c r="DY201" s="6">
        <f t="shared" si="519"/>
        <v>0</v>
      </c>
      <c r="DZ201" s="6">
        <f t="shared" si="519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20">SUM(EC190, -EC197)</f>
        <v>0</v>
      </c>
      <c r="ED201" s="6">
        <f t="shared" si="520"/>
        <v>0</v>
      </c>
      <c r="EE201" s="6">
        <f t="shared" si="520"/>
        <v>0</v>
      </c>
      <c r="EF201" s="6">
        <f t="shared" si="520"/>
        <v>0</v>
      </c>
      <c r="EG201" s="6">
        <f t="shared" si="520"/>
        <v>0</v>
      </c>
      <c r="EH201" s="6">
        <f t="shared" si="520"/>
        <v>0</v>
      </c>
      <c r="EI201" s="6">
        <f t="shared" si="520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21">SUM(EM190, -EM197)</f>
        <v>0</v>
      </c>
      <c r="EN201" s="6">
        <f t="shared" si="521"/>
        <v>0</v>
      </c>
      <c r="EO201" s="6">
        <f t="shared" si="521"/>
        <v>0</v>
      </c>
      <c r="EP201" s="6">
        <f t="shared" si="521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22">SUM(ES190, -ES197)</f>
        <v>0</v>
      </c>
      <c r="ET201" s="6">
        <f t="shared" si="522"/>
        <v>0</v>
      </c>
      <c r="EU201" s="6">
        <f t="shared" si="522"/>
        <v>0</v>
      </c>
      <c r="EV201" s="6">
        <f t="shared" si="522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23">SUM(EY190, -EY197)</f>
        <v>0</v>
      </c>
      <c r="EZ201" s="6">
        <f t="shared" si="523"/>
        <v>0</v>
      </c>
      <c r="FA201" s="6">
        <f t="shared" si="523"/>
        <v>0</v>
      </c>
      <c r="FB201" s="6">
        <f t="shared" si="523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24">SUM(FE190, -FE197)</f>
        <v>0</v>
      </c>
      <c r="FF201" s="6">
        <f t="shared" si="524"/>
        <v>0</v>
      </c>
      <c r="FG201" s="6">
        <f t="shared" si="524"/>
        <v>0</v>
      </c>
      <c r="FH201" s="6">
        <f t="shared" si="524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25">SUM(FK190, -FK197)</f>
        <v>0</v>
      </c>
      <c r="FL201" s="6">
        <f t="shared" si="525"/>
        <v>0</v>
      </c>
      <c r="FM201" s="6">
        <f t="shared" si="525"/>
        <v>0</v>
      </c>
      <c r="FN201" s="6">
        <f t="shared" si="525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6">SUM(FQ190, -FQ197)</f>
        <v>0</v>
      </c>
      <c r="FR201" s="6">
        <f t="shared" si="526"/>
        <v>0</v>
      </c>
      <c r="FS201" s="6">
        <f t="shared" si="526"/>
        <v>0</v>
      </c>
      <c r="FT201" s="6">
        <f t="shared" si="526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7">SUM(FW190, -FW197)</f>
        <v>0</v>
      </c>
      <c r="FX201" s="6">
        <f t="shared" si="527"/>
        <v>0</v>
      </c>
      <c r="FY201" s="6">
        <f t="shared" si="527"/>
        <v>0</v>
      </c>
      <c r="FZ201" s="6">
        <f t="shared" si="527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8">SUM(GC190, -GC197)</f>
        <v>0</v>
      </c>
      <c r="GD201" s="6">
        <f t="shared" si="528"/>
        <v>0</v>
      </c>
      <c r="GE201" s="6">
        <f t="shared" si="528"/>
        <v>0</v>
      </c>
      <c r="GF201" s="6">
        <f t="shared" si="528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9">SUM(GI190, -GI197)</f>
        <v>0</v>
      </c>
      <c r="GJ201" s="6">
        <f t="shared" si="529"/>
        <v>0</v>
      </c>
      <c r="GK201" s="6">
        <f t="shared" si="529"/>
        <v>0</v>
      </c>
      <c r="GL201" s="6">
        <f t="shared" si="529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30">SUM(GO190, -GO197)</f>
        <v>0</v>
      </c>
      <c r="GP201" s="6">
        <f t="shared" si="530"/>
        <v>0</v>
      </c>
      <c r="GQ201" s="6">
        <f t="shared" si="530"/>
        <v>0</v>
      </c>
      <c r="GR201" s="6">
        <f t="shared" si="530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31">SUM(GU190, -GU197)</f>
        <v>0</v>
      </c>
      <c r="GV201" s="6">
        <f t="shared" si="531"/>
        <v>0</v>
      </c>
      <c r="GW201" s="6">
        <f t="shared" si="531"/>
        <v>0</v>
      </c>
      <c r="GX201" s="6">
        <f t="shared" si="531"/>
        <v>0</v>
      </c>
      <c r="GY201" s="6">
        <f t="shared" si="531"/>
        <v>0</v>
      </c>
      <c r="GZ201" s="6">
        <f t="shared" si="531"/>
        <v>0</v>
      </c>
      <c r="HA201" s="6">
        <f t="shared" si="531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23" t="s">
        <v>49</v>
      </c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21">
        <f>SUM(CB137, -CB138)</f>
        <v>4.5000000000000005E-3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15" t="s">
        <v>67</v>
      </c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209">
        <f>SUM(CB140, -CB141)</f>
        <v>2.0999999999999999E-3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S123">
      <selection activeCell="BZ130" sqref="BZ13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2019-02-06T08:40:11Z</dcterms:modified>
</cp:coreProperties>
</file>