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201" i="1" l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FQ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EH199" i="1"/>
  <c r="EE199" i="1"/>
  <c r="DY199" i="1"/>
  <c r="DS199" i="1"/>
  <c r="DM199" i="1"/>
  <c r="DG199" i="1"/>
  <c r="DA199" i="1"/>
  <c r="CU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EH191" i="1"/>
  <c r="EE191" i="1"/>
  <c r="DY191" i="1"/>
  <c r="DS191" i="1"/>
  <c r="DM191" i="1"/>
  <c r="DG191" i="1"/>
  <c r="DA191" i="1"/>
  <c r="CU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EH185" i="1"/>
  <c r="EE185" i="1"/>
  <c r="DY185" i="1"/>
  <c r="DS185" i="1"/>
  <c r="DM185" i="1"/>
  <c r="DG185" i="1"/>
  <c r="DA185" i="1"/>
  <c r="CU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EH179" i="1"/>
  <c r="EE179" i="1"/>
  <c r="DY179" i="1"/>
  <c r="DS179" i="1"/>
  <c r="DM179" i="1"/>
  <c r="DG179" i="1"/>
  <c r="DA179" i="1"/>
  <c r="CU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EH173" i="1"/>
  <c r="EE173" i="1"/>
  <c r="DY173" i="1"/>
  <c r="DS173" i="1"/>
  <c r="DM173" i="1"/>
  <c r="DG173" i="1"/>
  <c r="DA173" i="1"/>
  <c r="CU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EH167" i="1"/>
  <c r="EE167" i="1"/>
  <c r="DY167" i="1"/>
  <c r="DS167" i="1"/>
  <c r="DM167" i="1"/>
  <c r="DG167" i="1"/>
  <c r="DA167" i="1"/>
  <c r="CU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EH161" i="1"/>
  <c r="EE161" i="1"/>
  <c r="DY161" i="1"/>
  <c r="DS161" i="1"/>
  <c r="DM161" i="1"/>
  <c r="DG161" i="1"/>
  <c r="DA161" i="1"/>
  <c r="CU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U72" i="1" l="1"/>
  <c r="FS159" i="1"/>
  <c r="FS165" i="1" s="1"/>
  <c r="FS169" i="1" s="1"/>
  <c r="GS193" i="1"/>
  <c r="EL106" i="1"/>
  <c r="GH106" i="1"/>
  <c r="FS80" i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205" i="1" s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EU169" i="1"/>
  <c r="EU171" i="1"/>
  <c r="FG171" i="1"/>
  <c r="GQ171" i="1"/>
  <c r="EO171" i="1"/>
  <c r="EO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CT175" i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V173" i="1"/>
  <c r="CZ173" i="1"/>
  <c r="DT173" i="1"/>
  <c r="DX173" i="1"/>
  <c r="CZ169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CY173" i="1"/>
  <c r="CV167" i="1"/>
  <c r="CZ167" i="1"/>
  <c r="DD167" i="1"/>
  <c r="DM159" i="1"/>
  <c r="DQ167" i="1"/>
  <c r="DQ163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DZ173" i="1"/>
  <c r="DZ169" i="1"/>
  <c r="DD175" i="1"/>
  <c r="DD179" i="1"/>
  <c r="EC181" i="1"/>
  <c r="CU157" i="1"/>
  <c r="DK157" i="1"/>
  <c r="DS157" i="1"/>
  <c r="DA159" i="1"/>
  <c r="DE167" i="1"/>
  <c r="DE163" i="1"/>
  <c r="DW167" i="1"/>
  <c r="EF167" i="1"/>
  <c r="DH161" i="1"/>
  <c r="DP161" i="1"/>
  <c r="EC161" i="1"/>
  <c r="CS173" i="1"/>
  <c r="DB173" i="1"/>
  <c r="DB169" i="1"/>
  <c r="DF173" i="1"/>
  <c r="DF169" i="1"/>
  <c r="DJ173" i="1"/>
  <c r="DJ169" i="1"/>
  <c r="DF167" i="1"/>
  <c r="DN167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S167" i="1"/>
  <c r="CS163" i="1"/>
  <c r="DT167" i="1"/>
  <c r="DX167" i="1"/>
  <c r="EB167" i="1"/>
  <c r="EG167" i="1"/>
  <c r="EG163" i="1"/>
  <c r="CV161" i="1"/>
  <c r="DD161" i="1"/>
  <c r="DQ161" i="1"/>
  <c r="DX161" i="1"/>
  <c r="CT173" i="1"/>
  <c r="CT169" i="1"/>
  <c r="CX173" i="1"/>
  <c r="CX169" i="1"/>
  <c r="EC173" i="1"/>
  <c r="EG173" i="1"/>
  <c r="CX167" i="1"/>
  <c r="CX179" i="1"/>
  <c r="DH175" i="1"/>
  <c r="DH179" i="1"/>
  <c r="EF179" i="1"/>
  <c r="EF175" i="1"/>
  <c r="EG185" i="1"/>
  <c r="EG181" i="1"/>
  <c r="DL179" i="1"/>
  <c r="CS191" i="1"/>
  <c r="DH191" i="1"/>
  <c r="DH187" i="1"/>
  <c r="DL191" i="1"/>
  <c r="DL187" i="1"/>
  <c r="EF191" i="1"/>
  <c r="EF187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Y185" i="1"/>
  <c r="DK185" i="1"/>
  <c r="DW185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Y179" i="1"/>
  <c r="DK179" i="1"/>
  <c r="DW179" i="1"/>
  <c r="EI179" i="1"/>
  <c r="CV185" i="1"/>
  <c r="CZ185" i="1"/>
  <c r="DD185" i="1"/>
  <c r="DH181" i="1"/>
  <c r="DH185" i="1"/>
  <c r="DL181" i="1"/>
  <c r="DL185" i="1"/>
  <c r="DP181" i="1"/>
  <c r="DP185" i="1"/>
  <c r="CZ181" i="1"/>
  <c r="DP191" i="1"/>
  <c r="DP187" i="1"/>
  <c r="DN193" i="1"/>
  <c r="DN197" i="1"/>
  <c r="DR193" i="1"/>
  <c r="DR197" i="1"/>
  <c r="DT185" i="1"/>
  <c r="DX185" i="1"/>
  <c r="EB185" i="1"/>
  <c r="EF185" i="1"/>
  <c r="CY187" i="1"/>
  <c r="CS197" i="1"/>
  <c r="CX193" i="1"/>
  <c r="CX197" i="1"/>
  <c r="DB193" i="1"/>
  <c r="DB197" i="1"/>
  <c r="DF193" i="1"/>
  <c r="DF197" i="1"/>
  <c r="DK197" i="1"/>
  <c r="EG191" i="1"/>
  <c r="CS193" i="1"/>
  <c r="CT191" i="1"/>
  <c r="CX191" i="1"/>
  <c r="DB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CY191" i="1"/>
  <c r="DK191" i="1"/>
  <c r="DW191" i="1"/>
  <c r="EI191" i="1"/>
  <c r="EI199" i="1" s="1"/>
  <c r="CS187" i="1"/>
  <c r="DE187" i="1"/>
  <c r="DR187" i="1"/>
  <c r="DW187" i="1"/>
  <c r="EC187" i="1"/>
  <c r="DV193" i="1"/>
  <c r="DV197" i="1"/>
  <c r="CT197" i="1"/>
  <c r="DZ197" i="1"/>
  <c r="DK193" i="1"/>
  <c r="DU193" i="1"/>
  <c r="EA193" i="1"/>
  <c r="DA203" i="1"/>
  <c r="DQ197" i="1"/>
  <c r="EG197" i="1"/>
  <c r="CV197" i="1"/>
  <c r="CZ197" i="1"/>
  <c r="DD197" i="1"/>
  <c r="DH197" i="1"/>
  <c r="DL197" i="1"/>
  <c r="DP197" i="1"/>
  <c r="DT197" i="1"/>
  <c r="DX197" i="1"/>
  <c r="EB197" i="1"/>
  <c r="EF197" i="1"/>
  <c r="CV193" i="1"/>
  <c r="DL193" i="1"/>
  <c r="DW193" i="1"/>
  <c r="EB193" i="1"/>
  <c r="DM203" i="1"/>
  <c r="EC197" i="1"/>
  <c r="EH203" i="1"/>
  <c r="EH201" i="1"/>
  <c r="CU201" i="1"/>
  <c r="DG20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T114" i="1" s="1"/>
  <c r="HX106" i="1"/>
  <c r="IB106" i="1"/>
  <c r="IF106" i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ET199" i="1" l="1"/>
  <c r="GK169" i="1"/>
  <c r="ED199" i="1"/>
  <c r="DN199" i="1"/>
  <c r="CX199" i="1"/>
  <c r="EU80" i="1"/>
  <c r="EU84" i="1" s="1"/>
  <c r="EY205" i="1"/>
  <c r="FM169" i="1"/>
  <c r="GP114" i="1"/>
  <c r="EL114" i="1"/>
  <c r="JL114" i="1"/>
  <c r="IF114" i="1"/>
  <c r="HP114" i="1"/>
  <c r="GX199" i="1"/>
  <c r="EP199" i="1"/>
  <c r="CU171" i="1"/>
  <c r="CU175" i="1" s="1"/>
  <c r="GF114" i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S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DV201" i="1"/>
  <c r="DV205" i="1"/>
  <c r="DW205" i="1"/>
  <c r="DN201" i="1"/>
  <c r="DN205" i="1"/>
  <c r="CV199" i="1"/>
  <c r="EB199" i="1"/>
  <c r="CY205" i="1"/>
  <c r="EF199" i="1"/>
  <c r="DT205" i="1"/>
  <c r="DT201" i="1"/>
  <c r="DD205" i="1"/>
  <c r="DD201" i="1"/>
  <c r="DZ201" i="1"/>
  <c r="DZ205" i="1"/>
  <c r="EI201" i="1"/>
  <c r="EI205" i="1"/>
  <c r="DB201" i="1"/>
  <c r="DB205" i="1"/>
  <c r="CS205" i="1"/>
  <c r="CS201" i="1"/>
  <c r="DH199" i="1"/>
  <c r="DE205" i="1"/>
  <c r="DE201" i="1"/>
  <c r="DM165" i="1"/>
  <c r="DM163" i="1"/>
  <c r="EH171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CV205" i="1"/>
  <c r="CV201" i="1"/>
  <c r="DQ205" i="1"/>
  <c r="DQ201" i="1"/>
  <c r="DF201" i="1"/>
  <c r="DF205" i="1"/>
  <c r="CX201" i="1"/>
  <c r="CX205" i="1"/>
  <c r="DT199" i="1"/>
  <c r="DL199" i="1"/>
  <c r="DJ201" i="1"/>
  <c r="DJ205" i="1"/>
  <c r="DA165" i="1"/>
  <c r="DA163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CU177" i="1" l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FS181" i="1" l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CU189" i="1"/>
  <c r="CU187" i="1"/>
  <c r="EH183" i="1"/>
  <c r="EH181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B118" i="1"/>
  <c r="A118" i="1"/>
  <c r="EH114" i="1"/>
  <c r="EE114" i="1"/>
  <c r="DY114" i="1"/>
  <c r="DS114" i="1"/>
  <c r="DM114" i="1"/>
  <c r="DG114" i="1"/>
  <c r="DA114" i="1"/>
  <c r="CU114" i="1"/>
  <c r="EH112" i="1"/>
  <c r="EH116" i="1" s="1"/>
  <c r="EE112" i="1"/>
  <c r="DY112" i="1"/>
  <c r="DS112" i="1"/>
  <c r="DM112" i="1"/>
  <c r="DG112" i="1"/>
  <c r="DA112" i="1"/>
  <c r="CU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B110" i="1"/>
  <c r="A110" i="1"/>
  <c r="A120" i="1" s="1"/>
  <c r="EH106" i="1"/>
  <c r="EE106" i="1"/>
  <c r="DY106" i="1"/>
  <c r="DS106" i="1"/>
  <c r="DM106" i="1"/>
  <c r="DG106" i="1"/>
  <c r="DA106" i="1"/>
  <c r="CU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B104" i="1"/>
  <c r="A104" i="1"/>
  <c r="EH100" i="1"/>
  <c r="EE100" i="1"/>
  <c r="DY100" i="1"/>
  <c r="DS100" i="1"/>
  <c r="DM100" i="1"/>
  <c r="DG100" i="1"/>
  <c r="DA100" i="1"/>
  <c r="CU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F100" i="1"/>
  <c r="DZ100" i="1"/>
  <c r="DJ106" i="1"/>
  <c r="DM22" i="1"/>
  <c r="BL31" i="1"/>
  <c r="DM37" i="1"/>
  <c r="DN22" i="1"/>
  <c r="DL31" i="1"/>
  <c r="DN36" i="1"/>
  <c r="DJ96" i="1"/>
  <c r="BJ37" i="1"/>
  <c r="DN37" i="1"/>
  <c r="CX96" i="1"/>
  <c r="CT106" i="1"/>
  <c r="BK40" i="1"/>
  <c r="DN40" i="1"/>
  <c r="DN9" i="1"/>
  <c r="BJ27" i="1"/>
  <c r="DM27" i="1"/>
  <c r="DN31" i="1"/>
  <c r="BL34" i="1"/>
  <c r="DL16" i="1"/>
  <c r="DN27" i="1"/>
  <c r="BK31" i="1"/>
  <c r="DL34" i="1"/>
  <c r="DF106" i="1"/>
  <c r="DZ106" i="1"/>
  <c r="DX112" i="1"/>
  <c r="DX116" i="1" s="1"/>
  <c r="DR106" i="1"/>
  <c r="DA78" i="1"/>
  <c r="DA80" i="1"/>
  <c r="DM78" i="1"/>
  <c r="DM80" i="1"/>
  <c r="DY78" i="1"/>
  <c r="DY80" i="1"/>
  <c r="EH78" i="1"/>
  <c r="EH80" i="1"/>
  <c r="CV72" i="1"/>
  <c r="CZ72" i="1"/>
  <c r="DD72" i="1"/>
  <c r="DH72" i="1"/>
  <c r="DL72" i="1"/>
  <c r="DP72" i="1"/>
  <c r="DT72" i="1"/>
  <c r="DX72" i="1"/>
  <c r="EB72" i="1"/>
  <c r="EF72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CS72" i="1"/>
  <c r="DA72" i="1"/>
  <c r="DE72" i="1"/>
  <c r="DM72" i="1"/>
  <c r="DQ72" i="1"/>
  <c r="DY72" i="1"/>
  <c r="EC72" i="1"/>
  <c r="EG72" i="1"/>
  <c r="B82" i="1"/>
  <c r="B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CT72" i="1"/>
  <c r="CX72" i="1"/>
  <c r="DB72" i="1"/>
  <c r="DR72" i="1"/>
  <c r="DV72" i="1"/>
  <c r="DZ72" i="1"/>
  <c r="EH72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S84" i="1"/>
  <c r="DE84" i="1"/>
  <c r="DQ84" i="1"/>
  <c r="EC84" i="1"/>
  <c r="EG84" i="1"/>
  <c r="CV94" i="1"/>
  <c r="CV90" i="1"/>
  <c r="CZ94" i="1"/>
  <c r="CZ90" i="1"/>
  <c r="DE94" i="1"/>
  <c r="DJ94" i="1"/>
  <c r="CZ88" i="1"/>
  <c r="DX88" i="1"/>
  <c r="CT88" i="1"/>
  <c r="CX88" i="1"/>
  <c r="DB88" i="1"/>
  <c r="DF88" i="1"/>
  <c r="DJ88" i="1"/>
  <c r="DN88" i="1"/>
  <c r="DR88" i="1"/>
  <c r="DV88" i="1"/>
  <c r="DZ88" i="1"/>
  <c r="ED88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Y88" i="1"/>
  <c r="DK88" i="1"/>
  <c r="DW88" i="1"/>
  <c r="EI88" i="1"/>
  <c r="B84" i="1"/>
  <c r="CY84" i="1"/>
  <c r="DK84" i="1"/>
  <c r="DW84" i="1"/>
  <c r="CT94" i="1"/>
  <c r="DH94" i="1"/>
  <c r="DH90" i="1"/>
  <c r="DL94" i="1"/>
  <c r="DL90" i="1"/>
  <c r="DQ94" i="1"/>
  <c r="DV94" i="1"/>
  <c r="DV90" i="1"/>
  <c r="CV88" i="1"/>
  <c r="DD88" i="1"/>
  <c r="DH88" i="1"/>
  <c r="DL88" i="1"/>
  <c r="DP88" i="1"/>
  <c r="DT88" i="1"/>
  <c r="EB88" i="1"/>
  <c r="EF88" i="1"/>
  <c r="CV84" i="1"/>
  <c r="DD84" i="1"/>
  <c r="DH84" i="1"/>
  <c r="DL84" i="1"/>
  <c r="DP84" i="1"/>
  <c r="DT84" i="1"/>
  <c r="EB84" i="1"/>
  <c r="EF84" i="1"/>
  <c r="B94" i="1"/>
  <c r="B90" i="1"/>
  <c r="CY90" i="1"/>
  <c r="CY100" i="1"/>
  <c r="CY94" i="1"/>
  <c r="DD94" i="1"/>
  <c r="DD90" i="1"/>
  <c r="DN94" i="1"/>
  <c r="DN90" i="1"/>
  <c r="DR90" i="1"/>
  <c r="DR94" i="1"/>
  <c r="DW94" i="1"/>
  <c r="CS94" i="1"/>
  <c r="EB94" i="1"/>
  <c r="EB90" i="1"/>
  <c r="DK90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X94" i="1"/>
  <c r="DP94" i="1"/>
  <c r="DP90" i="1"/>
  <c r="DT94" i="1"/>
  <c r="DT90" i="1"/>
  <c r="DX94" i="1"/>
  <c r="DX90" i="1"/>
  <c r="EC94" i="1"/>
  <c r="DF9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DN106" i="1"/>
  <c r="EF106" i="1"/>
  <c r="DJ100" i="1"/>
  <c r="CV102" i="1"/>
  <c r="DD102" i="1"/>
  <c r="A114" i="1"/>
  <c r="A108" i="1"/>
  <c r="CT112" i="1"/>
  <c r="CT108" i="1"/>
  <c r="CX112" i="1"/>
  <c r="CX108" i="1"/>
  <c r="DC114" i="1"/>
  <c r="DC108" i="1"/>
  <c r="DK112" i="1"/>
  <c r="DK108" i="1"/>
  <c r="DT112" i="1"/>
  <c r="CS106" i="1"/>
  <c r="DB106" i="1"/>
  <c r="DT106" i="1"/>
  <c r="DX106" i="1"/>
  <c r="EB106" i="1"/>
  <c r="EG106" i="1"/>
  <c r="CX100" i="1"/>
  <c r="CX114" i="1" s="1"/>
  <c r="B112" i="1"/>
  <c r="B108" i="1"/>
  <c r="CY112" i="1"/>
  <c r="CY108" i="1"/>
  <c r="DD112" i="1"/>
  <c r="DZ112" i="1"/>
  <c r="DZ108" i="1"/>
  <c r="ED112" i="1"/>
  <c r="ED108" i="1"/>
  <c r="CT102" i="1"/>
  <c r="DB102" i="1"/>
  <c r="DN102" i="1"/>
  <c r="DV102" i="1"/>
  <c r="ED102" i="1"/>
  <c r="CV112" i="1"/>
  <c r="CZ112" i="1"/>
  <c r="DH112" i="1"/>
  <c r="DP112" i="1"/>
  <c r="EB112" i="1"/>
  <c r="CZ108" i="1"/>
  <c r="DH108" i="1"/>
  <c r="DP108" i="1"/>
  <c r="EF108" i="1"/>
  <c r="CY106" i="1"/>
  <c r="DK106" i="1"/>
  <c r="DW106" i="1"/>
  <c r="EI106" i="1"/>
  <c r="CY102" i="1"/>
  <c r="DK102" i="1"/>
  <c r="DW102" i="1"/>
  <c r="EI102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A118" i="1"/>
  <c r="DA116" i="1"/>
  <c r="DD129" i="1" s="1"/>
  <c r="DM118" i="1"/>
  <c r="DM116" i="1"/>
  <c r="DY118" i="1"/>
  <c r="DY116" i="1"/>
  <c r="EH118" i="1"/>
  <c r="CU116" i="1"/>
  <c r="CU118" i="1"/>
  <c r="DG116" i="1"/>
  <c r="DG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DF114" i="1"/>
  <c r="CY114" i="1"/>
  <c r="EB114" i="1"/>
  <c r="CS114" i="1"/>
  <c r="DL114" i="1"/>
  <c r="DT114" i="1"/>
  <c r="EI114" i="1"/>
  <c r="DN44" i="1"/>
  <c r="DZ114" i="1"/>
  <c r="ED114" i="1"/>
  <c r="CZ114" i="1"/>
  <c r="EG114" i="1"/>
  <c r="DB114" i="1"/>
  <c r="EF114" i="1"/>
  <c r="DD114" i="1"/>
  <c r="EI120" i="1"/>
  <c r="DV114" i="1"/>
  <c r="CV114" i="1"/>
  <c r="DH114" i="1"/>
  <c r="BJ44" i="1"/>
  <c r="DK114" i="1"/>
  <c r="DX114" i="1"/>
  <c r="DN114" i="1"/>
  <c r="DP114" i="1"/>
  <c r="DL44" i="1"/>
  <c r="CZ120" i="1"/>
  <c r="CZ116" i="1"/>
  <c r="DC129" i="1" s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CS120" i="1"/>
  <c r="CS116" i="1"/>
  <c r="EB120" i="1"/>
  <c r="EB116" i="1"/>
  <c r="CV120" i="1"/>
  <c r="CV116" i="1"/>
  <c r="CY120" i="1"/>
  <c r="CY116" i="1"/>
  <c r="DK120" i="1"/>
  <c r="DK116" i="1"/>
  <c r="CX120" i="1"/>
  <c r="CX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CT120" i="1"/>
  <c r="CT116" i="1"/>
  <c r="DW120" i="1"/>
  <c r="DW116" i="1"/>
  <c r="DJ116" i="1"/>
  <c r="DJ120" i="1"/>
  <c r="DB120" i="1"/>
  <c r="DB116" i="1"/>
  <c r="DE129" i="1" s="1"/>
  <c r="DR120" i="1"/>
  <c r="DR116" i="1"/>
  <c r="DX120" i="1"/>
  <c r="EE86" i="1"/>
  <c r="EE84" i="1"/>
  <c r="CU80" i="1"/>
  <c r="CU78" i="1"/>
  <c r="BL44" i="1"/>
  <c r="BK44" i="1"/>
  <c r="DM44" i="1"/>
  <c r="DE125" i="1" l="1"/>
  <c r="DC125" i="1"/>
  <c r="EE92" i="1"/>
  <c r="EE90" i="1"/>
  <c r="DY90" i="1"/>
  <c r="DY92" i="1"/>
  <c r="DM90" i="1"/>
  <c r="DM92" i="1"/>
  <c r="CU86" i="1"/>
  <c r="CU84" i="1"/>
  <c r="DA90" i="1"/>
  <c r="DA92" i="1"/>
  <c r="DS92" i="1"/>
  <c r="DS90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DM110" i="1"/>
  <c r="DM108" i="1"/>
  <c r="DG102" i="1"/>
  <c r="DG104" i="1"/>
  <c r="DS110" i="1"/>
  <c r="DS108" i="1"/>
  <c r="CU102" i="1"/>
  <c r="CU104" i="1"/>
  <c r="DY110" i="1"/>
  <c r="DY108" i="1"/>
  <c r="DG110" i="1" l="1"/>
  <c r="DG108" i="1"/>
  <c r="CU110" i="1"/>
  <c r="CU108" i="1"/>
</calcChain>
</file>

<file path=xl/sharedStrings.xml><?xml version="1.0" encoding="utf-8"?>
<sst xmlns="http://schemas.openxmlformats.org/spreadsheetml/2006/main" count="5135" uniqueCount="97">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</sst>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5A3087-3750-4FA2-8E58-36BFB20C20F9}" diskRevisions="1" revisionId="468" version="2" protected="1">
  <header guid="{F64FCABC-74A2-4C86-9D84-3B654FAF7D6F}" dateTime="2019-02-12T17:22:01" maxSheetId="2" userName="Mike Wolski" r:id="rId1">
    <sheetIdMap count="1">
      <sheetId val="1"/>
    </sheetIdMap>
  </header>
  <header guid="{C367A91A-85CF-4BCC-B904-23E2FD99B1D0}" dateTime="2019-02-13T03:26:01" maxSheetId="2" userName="Mike Wolski" r:id="rId2" minRId="1" maxRId="246">
    <sheetIdMap count="1">
      <sheetId val="1"/>
    </sheetIdMap>
  </header>
  <header guid="{C27B8C1C-4B0B-4387-9EE2-95C0C5D052FF}" dateTime="2019-02-13T03:30:27" maxSheetId="2" userName="Mike Wolski" r:id="rId3" minRId="247" maxRId="250">
    <sheetIdMap count="1">
      <sheetId val="1"/>
    </sheetIdMap>
  </header>
  <header guid="{0361198D-3BA4-4116-838E-D058CF14017B}" dateTime="2019-02-13T06:42:27" maxSheetId="2" userName="Mike Wolski" r:id="rId4" minRId="251" maxRId="252">
    <sheetIdMap count="1">
      <sheetId val="1"/>
    </sheetIdMap>
  </header>
  <header guid="{455A3087-3750-4FA2-8E58-36BFB20C20F9}" dateTime="2019-02-13T08:50:07" maxSheetId="2" userName="Mike Wolski" r:id="rId5" minRId="253" maxRId="4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G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G3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G4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G5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G6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G7">
      <v>1.52E-2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G8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G10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G1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G12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G13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G14">
      <v>-1.4800000000000001E-2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G1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G17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G18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G19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G20">
      <v>-1.2800000000000001E-2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G2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G23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G24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G25">
      <v>1.4999999999999999E-2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G26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G28">
      <v>5.7999999999999996E-3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G29">
      <v>-1.0800000000000001E-2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G30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G32">
      <v>1.6899999999999998E-2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G33">
      <v>1.3299999999999999E-2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G35">
      <v>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CQ51">
      <v>0.19650000000000001</v>
    </nc>
  </rcc>
  <rcc rId="30" sId="1" numFmtId="14">
    <nc r="CQ52">
      <v>0.12609999999999999</v>
    </nc>
  </rcc>
  <rcc rId="31" sId="1" numFmtId="14">
    <nc r="CQ53">
      <v>8.8499999999999995E-2</v>
    </nc>
  </rcc>
  <rcc rId="32" sId="1" numFmtId="14">
    <nc r="CQ54">
      <v>0.1081</v>
    </nc>
  </rcc>
  <rcc rId="33" sId="1" numFmtId="14">
    <nc r="CQ55">
      <v>-2.5399999999999999E-2</v>
    </nc>
  </rcc>
  <rcc rId="34" sId="1" numFmtId="14">
    <nc r="CQ56">
      <v>-7.1400000000000005E-2</v>
    </nc>
  </rcc>
  <rcc rId="35" sId="1" numFmtId="14">
    <nc r="CQ57">
      <v>-0.1673</v>
    </nc>
  </rcc>
  <rcc rId="36" sId="1" numFmtId="14">
    <nc r="CQ58">
      <v>-0.25509999999999999</v>
    </nc>
  </rcc>
  <rcc rId="37" sId="1">
    <nc r="CQ59">
      <v>19.48</v>
    </nc>
  </rcc>
  <rcc rId="38" sId="1" odxf="1" dxf="1" numFmtId="14">
    <oc r="CQ60" t="inlineStr">
      <is>
        <t xml:space="preserve"> </t>
      </is>
    </oc>
    <nc r="CQ60">
      <v>0.02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" sId="1" odxf="1" dxf="1" numFmtId="14">
    <nc r="CQ61">
      <v>-1.7999999999999999E-2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CQ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0" sId="1" odxf="1" dxf="1">
    <nc r="CQ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" sId="1" odxf="1" dxf="1">
    <oc r="CQ66">
      <f>SUM(CQ51, -CQ58,)</f>
    </oc>
    <nc r="CQ66">
      <f>SUM(CQ51, -CQ58)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" sId="1" odxf="1" dxf="1">
    <nc r="CQ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" sId="1" odxf="1" dxf="1">
    <oc r="CQ68">
      <f>SUM(CQ51, -CQ57)</f>
    </oc>
    <nc r="CQ68">
      <f>SUM(CQ52, -CQ58)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" sId="1" odxf="1" dxf="1">
    <nc r="CQ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5" sId="1" odxf="1" dxf="1">
    <oc r="CQ70">
      <f>SUM(CQ51, -CQ56)</f>
    </oc>
    <nc r="CQ70">
      <f>SUM(CQ51, -CQ57)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CQ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7" sId="1" odxf="1" dxf="1">
    <oc r="CQ72">
      <f>SUM(CQ57, -CQ68,)</f>
    </oc>
    <nc r="CQ72">
      <f>SUM(CQ53, -CQ58)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" sId="1" odxf="1" dxf="1">
    <nc r="CQ73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" sId="1" odxf="1" dxf="1">
    <oc r="CQ74">
      <f>SUM(CQ57, -CQ67)</f>
    </oc>
    <nc r="CQ74">
      <f>SUM(CQ52, -CQ57)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0" sId="1" odxf="1" dxf="1">
    <nc r="CQ7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" sId="1" odxf="1" dxf="1">
    <oc r="CQ76">
      <f>SUM(CQ57, -CQ66)</f>
    </oc>
    <nc r="CQ76">
      <f>SUM(CQ51,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" sId="1" odxf="1" dxf="1">
    <nc r="CQ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CQ78">
      <f>SUM(CQ67, -CQ74,)</f>
    </oc>
    <nc r="CQ78">
      <f>SUM(CQ54, -CQ58)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4" sId="1" odxf="1" dxf="1">
    <nc r="CQ7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5" sId="1" odxf="1" dxf="1">
    <oc r="CQ80">
      <f>SUM(CQ67, -CQ73)</f>
    </oc>
    <nc r="CQ80">
      <f>SUM(CQ55, -CQ58)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6" sId="1" odxf="1" dxf="1">
    <nc r="CQ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7" sId="1" odxf="1" dxf="1">
    <oc r="CQ82">
      <f>SUM(CQ67, -CQ72)</f>
    </oc>
    <nc r="CQ82">
      <f>SUM(CQ51,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CQ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9" sId="1" odxf="1" dxf="1">
    <oc r="CQ84">
      <f>SUM(CQ73, -CQ80,)</f>
    </oc>
    <nc r="CQ84">
      <f>SUM(CQ53, -CQ57)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" sId="1" odxf="1" dxf="1">
    <nc r="CQ8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1" sId="1" odxf="1" dxf="1">
    <oc r="CQ86">
      <f>SUM(CQ73, -CQ79)</f>
    </oc>
    <nc r="CQ86">
      <f>SUM(CQ51, -CQ54)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2" sId="1" odxf="1" dxf="1">
    <nc r="CQ8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3" sId="1" odxf="1" dxf="1">
    <oc r="CQ88">
      <f>SUM(CQ73, -CQ78)</f>
    </oc>
    <nc r="CQ88">
      <f>SUM(CQ56, -CQ58)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4" sId="1" odxf="1" dxf="1">
    <nc r="CQ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CQ90">
      <f>SUM(CQ79, -CQ86,)</f>
    </oc>
    <nc r="CQ90">
      <f>SUM(CQ52,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CQ9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7" sId="1" odxf="1" dxf="1">
    <oc r="CQ92">
      <f>SUM(CQ79, -CQ85)</f>
    </oc>
    <nc r="CQ92">
      <f>SUM(CQ54, -CQ57)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8" sId="1" odxf="1" dxf="1">
    <nc r="CQ9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9" sId="1" odxf="1" dxf="1">
    <oc r="CQ94">
      <f>SUM(CQ79, -CQ84)</f>
    </oc>
    <nc r="CQ94">
      <f>SUM(CQ52,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CQ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1" sId="1" odxf="1" dxf="1">
    <oc r="CQ96">
      <f>SUM(CQ85, -CQ92,)</f>
    </oc>
    <nc r="CQ96">
      <f>SUM(CQ53,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CQ9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3" sId="1" odxf="1" dxf="1">
    <oc r="CQ98">
      <f>SUM(CQ85, -CQ91)</f>
    </oc>
    <nc r="CQ98">
      <f>SUM(CQ51, -CQ53)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CQ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5" sId="1" odxf="1" dxf="1">
    <oc r="CQ100">
      <f>SUM(CQ85, -CQ90)</f>
    </oc>
    <nc r="CQ100">
      <f>SUM(CQ55, -CQ57)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6" sId="1" odxf="1" dxf="1">
    <nc r="CQ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7" sId="1" odxf="1" dxf="1">
    <oc r="CQ102">
      <f>SUM(CQ91, -CQ98,)</f>
    </oc>
    <nc r="CQ102">
      <f>SUM(CQ52, -CQ54)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CQ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9" sId="1" odxf="1" dxf="1">
    <oc r="CQ104">
      <f>SUM(CQ91, -CQ97)</f>
    </oc>
    <nc r="CQ104">
      <f>SUM(CQ57, -CQ58)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0" sId="1" odxf="1" dxf="1">
    <nc r="CQ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1" sId="1" odxf="1" dxf="1">
    <oc r="CQ106">
      <f>SUM(CQ91, -CQ96)</f>
    </oc>
    <nc r="CQ106">
      <f>SUM(CQ53,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CQ10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3" sId="1" odxf="1" dxf="1">
    <oc r="CQ108">
      <f>SUM(CQ97, -CQ104,)</f>
    </oc>
    <nc r="CQ108">
      <f>SUM(CQ56, -CQ57)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4" sId="1" odxf="1" dxf="1">
    <nc r="CQ10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5" sId="1" odxf="1" dxf="1">
    <oc r="CQ110">
      <f>SUM(CQ97, -CQ103)</f>
    </oc>
    <nc r="CQ110">
      <f>SUM(CQ51, -CQ52)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6" sId="1" odxf="1" dxf="1">
    <nc r="CQ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CQ118" start="0" length="0">
    <dxf>
      <border outline="0">
        <left/>
        <top/>
      </border>
    </dxf>
  </rfmt>
  <rcc rId="87" sId="1" odxf="1" dxf="1">
    <nc r="CQ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CQ114">
      <f>SUM(CQ99, -CQ104)</f>
    </oc>
    <nc r="CQ114">
      <f>SUM(CQ54, -CQ56)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CQ11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0" sId="1" odxf="1" dxf="1">
    <oc r="CQ116">
      <f>SUM(CQ105, -CQ112,)</f>
    </oc>
    <nc r="CQ116">
      <f>SUM(CQ52, -CQ53)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1" sId="1" odxf="1" dxf="1">
    <nc r="CQ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2" sId="1" odxf="1" dxf="1">
    <oc r="CQ118">
      <f>SUM(CQ105, -CQ111)</f>
    </oc>
    <nc r="CQ118">
      <f>SUM(CQ55, -CQ56)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CQ11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4" sId="1" odxf="1" dxf="1">
    <oc r="CQ120">
      <f>SUM(CQ105, -CQ110)</f>
    </oc>
    <nc r="CQ120">
      <f>SUM(CQ54, -CQ55)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>
    <nc r="CR62" t="inlineStr">
      <is>
        <t xml:space="preserve"> </t>
      </is>
    </nc>
  </rcc>
  <rm rId="96" sheetId="1" source="CQ54:CY54" destination="CR61:CZ61" sourceSheetId="1"/>
  <rm rId="97" sheetId="1" source="CQ53:CY53" destination="CQ54:CY54" sourceSheetId="1"/>
  <rm rId="98" sheetId="1" source="CR61:CZ61" destination="CQ53:CY53" sourceSheetId="1"/>
  <rfmt sheetId="1" sqref="CQ111">
    <dxf>
      <fill>
        <patternFill>
          <bgColor rgb="FFC00000"/>
        </patternFill>
      </fill>
    </dxf>
  </rfmt>
  <rcc rId="99" sId="1">
    <oc r="CQ112">
      <f>SUM(CQ97, -CQ102)</f>
    </oc>
    <nc r="CQ112">
      <f>SUM(CQ53, -CQ54)</f>
    </nc>
  </rcc>
  <rm rId="100" sheetId="1" source="CQ101:CQ102" destination="CQ121:CQ122" sourceSheetId="1"/>
  <rm rId="101" sheetId="1" source="CQ113:CQ114" destination="CQ101:CQ102" sourceSheetId="1"/>
  <rm rId="102" sheetId="1" source="CQ119:CQ120" destination="CQ113:CQ114" sourceSheetId="1"/>
  <rm rId="103" sheetId="1" source="CQ111:CQ112" destination="CQ119:CQ120" sourceSheetId="1"/>
  <rm rId="104" sheetId="1" source="CQ113:CQ114" destination="CQ111:CQ112" sourceSheetId="1"/>
  <rm rId="105" sheetId="1" source="CQ117:CQ118" destination="CQ113:CQ114" sourceSheetId="1"/>
  <rm rId="106" sheetId="1" source="CQ113:CQ116" destination="CQ115:CQ118" sourceSheetId="1"/>
  <rm rId="107" sheetId="1" source="CQ109:CQ110" destination="CQ113:CQ114" sourceSheetId="1"/>
  <rm rId="108" sheetId="1" source="CQ111:CQ112" destination="CQ109:CQ110" sourceSheetId="1"/>
  <rm rId="109" sheetId="1" source="CQ103:CQ104" destination="CQ111:CQ112" sourceSheetId="1"/>
  <rm rId="110" sheetId="1" source="CQ109:CQ110" destination="CQ103:CQ104" sourceSheetId="1"/>
  <rm rId="111" sheetId="1" source="CQ107:CQ108" destination="CQ109:CQ110" sourceSheetId="1"/>
  <rm rId="112" sheetId="1" source="CQ97:CQ98" destination="CQ107:CQ108" sourceSheetId="1"/>
  <rm rId="113" sheetId="1" source="CQ101:CQ102" destination="CQ97:CQ98" sourceSheetId="1"/>
  <rm rId="114" sheetId="1" source="CQ99:CQ100" destination="CQ101:CQ102" sourceSheetId="1"/>
  <rm rId="115" sheetId="1" source="CQ93:CQ94" destination="CQ99:CQ100" sourceSheetId="1"/>
  <rm rId="116" sheetId="1" source="CQ97:CQ98" destination="CQ93:CQ94" sourceSheetId="1"/>
  <rm rId="117" sheetId="1" source="CQ93:CQ96" destination="CQ95:CQ98" sourceSheetId="1"/>
  <rm rId="118" sheetId="1" source="CQ95:CQ110" destination="CQ93:CQ108" sourceSheetId="1"/>
  <rm rId="119" sheetId="1" source="CQ85:CQ86" destination="CQ109:CQ110" sourceSheetId="1"/>
  <rm rId="120" sheetId="1" source="CQ91:CQ92" destination="CQ85:CQ86" sourceSheetId="1"/>
  <rm rId="121" sheetId="1" source="CQ87:CQ88" destination="CQ91:CQ92" sourceSheetId="1"/>
  <rm rId="122" sheetId="1" source="CQ81:CQ82" destination="CQ87:CQ88" sourceSheetId="1"/>
  <rm rId="123" sheetId="1" source="CQ85:CQ86" destination="CQ81:CQ82" sourceSheetId="1"/>
  <rm rId="124" sheetId="1" source="CQ79:CQ80" destination="CQ85:CQ86" sourceSheetId="1"/>
  <rm rId="125" sheetId="1" source="CQ75:CQ76" destination="CQ79:CQ80" sourceSheetId="1"/>
  <rm rId="126" sheetId="1" source="CQ77:CQ78" destination="CQ75:CQ76" sourceSheetId="1"/>
  <rm rId="127" sheetId="1" source="CQ73:CQ74" destination="CQ77:CQ78" sourceSheetId="1"/>
  <rm rId="128" sheetId="1" source="CQ75:CQ76" destination="CQ73:CQ74" sourceSheetId="1"/>
  <rm rId="129" sheetId="1" source="CQ71:CQ72" destination="CQ75:CQ76" sourceSheetId="1"/>
  <rm rId="130" sheetId="1" source="CQ73:CQ122" destination="CQ71:CQ120" sourceSheetId="1"/>
  <rcc rId="131" sId="1" numFmtId="14">
    <nc r="CQ136">
      <v>8.9599999999999999E-2</v>
    </nc>
  </rcc>
  <rcc rId="132" sId="1" numFmtId="14">
    <nc r="CQ137">
      <v>3.6299999999999999E-2</v>
    </nc>
  </rcc>
  <rcc rId="133" sId="1" numFmtId="14">
    <nc r="CQ138">
      <v>1.8800000000000001E-2</v>
    </nc>
  </rcc>
  <rcc rId="134" sId="1" numFmtId="14">
    <nc r="CQ139">
      <v>-1.41E-2</v>
    </nc>
  </rcc>
  <rcc rId="135" sId="1" numFmtId="14">
    <nc r="CQ140">
      <v>-6.1999999999999998E-3</v>
    </nc>
  </rcc>
  <rcc rId="136" sId="1" numFmtId="14">
    <nc r="CQ141">
      <v>-5.7799999999999997E-2</v>
    </nc>
  </rcc>
  <rcc rId="137" sId="1" numFmtId="14">
    <nc r="CQ142">
      <v>-6.7900000000000002E-2</v>
    </nc>
  </rcc>
  <rcc rId="138" sId="1" numFmtId="14">
    <nc r="CQ143">
      <v>1.2999999999999999E-3</v>
    </nc>
  </rcc>
  <rcc rId="139" sId="1" odxf="1" dxf="1" numFmtId="14">
    <oc r="CQ145" t="inlineStr">
      <is>
        <t xml:space="preserve"> </t>
      </is>
    </oc>
    <nc r="CQ145">
      <v>0.02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0" sId="1" odxf="1" dxf="1" numFmtId="14">
    <nc r="CQ146">
      <v>-1.7999999999999999E-2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1" sId="1">
    <nc r="CR145" t="inlineStr">
      <is>
        <t xml:space="preserve"> </t>
      </is>
    </nc>
  </rcc>
  <rfmt sheetId="1" sqref="CQ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42" sId="1" odxf="1" dxf="1">
    <nc r="CQ15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3" sId="1" odxf="1" dxf="1">
    <oc r="CQ151">
      <f>SUM(CQ136, -CQ142,)</f>
    </oc>
    <nc r="CQ151">
      <f>SUM(CQ136, -CQ143)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CQ15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5" sId="1" odxf="1" dxf="1">
    <oc r="CQ153">
      <f>SUM(CQ136, -CQ143)</f>
    </oc>
    <nc r="CQ153">
      <f>SUM(CQ136, -CQ142)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6" sId="1" odxf="1" dxf="1">
    <nc r="CQ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7" sId="1" odxf="1" dxf="1">
    <oc r="CQ155">
      <f>SUM(CQ136, -CQ137)</f>
    </oc>
    <nc r="CQ155">
      <f>SUM(CQ137, -CQ143)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8" sId="1" odxf="1" dxf="1">
    <nc r="CQ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CQ157">
      <f>SUM(CQ143, -CQ153,)</f>
    </oc>
    <nc r="CQ157">
      <f>SUM(CQ138, -CQ143)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CQ15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1" sId="1" odxf="1" dxf="1">
    <oc r="CQ159">
      <f>SUM(CQ143, -CQ152)</f>
    </oc>
    <nc r="CQ159">
      <f>SUM(CQ136, -CQ141)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CQ16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3" sId="1" odxf="1" dxf="1">
    <oc r="CQ161">
      <f>SUM(CQ143, -CQ151)</f>
    </oc>
    <nc r="CQ161">
      <f>SUM(CQ137, -CQ142)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CQ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5" sId="1" odxf="1" dxf="1">
    <oc r="CQ163">
      <f>SUM(CQ152, -CQ159,)</f>
    </oc>
    <nc r="CQ163">
      <f>SUM(CQ138, -CQ142)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CQ16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7" sId="1" odxf="1" dxf="1">
    <oc r="CQ165">
      <f>SUM(CQ152, -CQ158)</f>
    </oc>
    <nc r="CQ165">
      <f>SUM(CQ136, -CQ140)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CQ16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9" sId="1" odxf="1" dxf="1">
    <oc r="CQ167">
      <f>SUM(CQ152, -CQ157)</f>
    </oc>
    <nc r="CQ167">
      <f>SUM(CQ136, -CQ139)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0" sId="1" odxf="1" dxf="1">
    <nc r="CQ16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Q199" start="0" length="0">
    <dxf>
      <fill>
        <patternFill patternType="solid">
          <bgColor theme="0"/>
        </patternFill>
      </fill>
      <border outline="0">
        <left/>
        <top/>
      </border>
    </dxf>
  </rfmt>
  <rcc rId="161" sId="1" odxf="1" dxf="1">
    <nc r="CQ17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fmt sheetId="1" sqref="CQ205" start="0" length="0">
    <dxf>
      <border outline="0">
        <left/>
        <top/>
        <bottom style="medium">
          <color rgb="FFFFFF00"/>
        </bottom>
      </border>
    </dxf>
  </rfmt>
  <rcc rId="162" sId="1" odxf="1" dxf="1">
    <nc r="CQ17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CQ173">
      <f>SUM(CQ158, -CQ163)</f>
    </oc>
    <nc r="CQ173">
      <f>SUM(CQ139, -CQ142)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CQ17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5" sId="1" odxf="1" dxf="1">
    <oc r="CQ175">
      <f>SUM(CQ164, -CQ171,)</f>
    </oc>
    <nc r="CQ175">
      <f>SUM(CQ140, -CQ142)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CQ17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CQ17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67" sId="1" odxf="1" dxf="1">
    <nc r="CQ17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8" sId="1" odxf="1" dxf="1">
    <oc r="CQ179">
      <f>SUM(CQ164, -CQ169)</f>
    </oc>
    <nc r="CQ179">
      <f>SUM(CQ136, -CQ138)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CQ18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0" sId="1" odxf="1" dxf="1">
    <oc r="CQ181">
      <f>SUM(CQ170, -CQ177,)</f>
    </oc>
    <nc r="CQ181">
      <f>SUM(CQ136, -CQ137)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CQ18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2" sId="1" odxf="1" dxf="1">
    <oc r="CQ183">
      <f>SUM(CQ170, -CQ176)</f>
    </oc>
    <nc r="CQ183">
      <f>SUM(CQ137, -CQ141)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CQ18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4" sId="1" odxf="1" dxf="1">
    <oc r="CQ185">
      <f>SUM(CQ170, -CQ175)</f>
    </oc>
    <nc r="CQ185">
      <f>SUM(CQ138, -CQ141)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5" sId="1" odxf="1" dxf="1">
    <nc r="CQ18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6" sId="1" odxf="1" dxf="1">
    <oc r="CQ187">
      <f>SUM(CQ176, -CQ183,)</f>
    </oc>
    <nc r="CQ187">
      <f>SUM(CQ141, -CQ142)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7" sId="1" odxf="1" dxf="1">
    <nc r="CQ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8" sId="1" odxf="1" dxf="1">
    <oc r="CQ189">
      <f>SUM(CQ176, -CQ182)</f>
    </oc>
    <nc r="CQ189">
      <f>SUM(CQ137, -CQ140)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9" sId="1" odxf="1" dxf="1">
    <nc r="CQ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0" sId="1" odxf="1" dxf="1">
    <oc r="CQ191">
      <f>SUM(CQ176, -CQ181)</f>
    </oc>
    <nc r="CQ191">
      <f>SUM(CQ138, -CQ140)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CQ19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2" sId="1" odxf="1" dxf="1">
    <oc r="CQ193">
      <f>SUM(CQ182, -CQ189,)</f>
    </oc>
    <nc r="CQ193">
      <f>SUM(CQ137, -CQ139)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CQ19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4" sId="1" odxf="1" dxf="1">
    <oc r="CQ195">
      <f>SUM(CQ182, -CQ188)</f>
    </oc>
    <nc r="CQ195">
      <f>SUM(CQ138, -CQ139)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CQ19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86" sId="1" odxf="1" dxf="1">
    <oc r="CQ197">
      <f>SUM(CQ182, -CQ187)</f>
    </oc>
    <nc r="CQ197">
      <f>SUM(CQ139, -CQ141)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7" sId="1" odxf="1" dxf="1">
    <nc r="CQ19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8" sId="1" odxf="1" dxf="1">
    <oc r="CQ199">
      <f>SUM(CQ184, -CQ189)</f>
    </oc>
    <nc r="CQ199">
      <f>SUM(CQ140, -CQ141)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89" sId="1" odxf="1" dxf="1">
    <nc r="CQ20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CQ171" start="0" length="0">
    <dxf>
      <border outline="0">
        <left/>
        <top/>
      </border>
    </dxf>
  </rfmt>
  <rcc rId="190" sId="1" odxf="1" dxf="1">
    <nc r="CQ20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Q203" start="0" length="0">
    <dxf>
      <border outline="0">
        <left/>
        <top/>
      </border>
    </dxf>
  </rfmt>
  <rcc rId="191" sId="1" odxf="1" dxf="1">
    <nc r="CQ20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2" sId="1" odxf="1" dxf="1">
    <oc r="CQ205">
      <f>SUM(CQ190, -CQ195)</f>
    </oc>
    <nc r="CQ205">
      <f>SUM(CQ137, -CQ138)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3" sId="1">
    <nc r="CR148" t="inlineStr">
      <is>
        <t xml:space="preserve"> </t>
      </is>
    </nc>
  </rcc>
  <rm rId="194" sheetId="1" source="CQ143:CY143" destination="CR147:CZ147" sourceSheetId="1"/>
  <rm rId="195" sheetId="1" source="CQ141:CY142" destination="CQ142:CY143" sourceSheetId="1"/>
  <rm rId="196" sheetId="1" source="CQ139:CY139" destination="CQ141:CY141" sourceSheetId="1"/>
  <rm rId="197" sheetId="1" source="CR147:CZ147" destination="CQ139:CY139" sourceSheetId="1"/>
  <rfmt sheetId="1" sqref="CQ168">
    <dxf>
      <fill>
        <patternFill>
          <bgColor rgb="FFC00000"/>
        </patternFill>
      </fill>
    </dxf>
  </rfmt>
  <rcc rId="198" sId="1">
    <oc r="CQ169">
      <f>SUM(CQ158, -CQ165,)</f>
    </oc>
    <nc r="CQ169">
      <f>SUM(CQ139, -CQ141)</f>
    </nc>
  </rcc>
  <rfmt sheetId="1" sqref="CQ170">
    <dxf>
      <fill>
        <patternFill>
          <bgColor rgb="FFC00000"/>
        </patternFill>
      </fill>
    </dxf>
  </rfmt>
  <rcc rId="199" sId="1">
    <oc r="CQ171">
      <f>SUM(CQ158, -CQ164)</f>
    </oc>
    <nc r="CQ171">
      <f>SUM(CQ139, -CQ140)</f>
    </nc>
  </rcc>
  <rfmt sheetId="1" sqref="CQ176">
    <dxf>
      <fill>
        <patternFill>
          <bgColor rgb="FFC00000"/>
        </patternFill>
      </fill>
    </dxf>
  </rfmt>
  <rcc rId="200" sId="1">
    <oc r="CQ177">
      <f>SUM(CQ164, -CQ170)</f>
    </oc>
    <nc r="CQ177">
      <f>SUM(CQ139, -CQ142)</f>
    </nc>
  </rcc>
  <rfmt sheetId="1" sqref="CQ200">
    <dxf>
      <fill>
        <patternFill>
          <bgColor rgb="FFC00000"/>
        </patternFill>
      </fill>
    </dxf>
  </rfmt>
  <rcc rId="201" sId="1">
    <oc r="CQ201">
      <f>SUM(CQ190, -CQ197,)</f>
    </oc>
    <nc r="CQ201">
      <f>SUM(CQ139, -CQ143)</f>
    </nc>
  </rcc>
  <rfmt sheetId="1" sqref="CQ202">
    <dxf>
      <fill>
        <patternFill>
          <bgColor theme="4" tint="-0.249977111117893"/>
        </patternFill>
      </fill>
    </dxf>
  </rfmt>
  <rcc rId="202" sId="1">
    <oc r="CQ203">
      <f>SUM(CQ190, -CQ196)</f>
    </oc>
    <nc r="CQ203">
      <f>SUM(CQ140, -CQ141)</f>
    </nc>
  </rcc>
  <rm rId="203" sheetId="1" source="CQ202:CQ203" destination="CQ208:CQ209" sourceSheetId="1"/>
  <rm rId="204" sheetId="1" source="CQ186:CQ187" destination="CQ206:CQ207" sourceSheetId="1"/>
  <rm rId="205" sheetId="1" source="CQ168:CQ171" destination="CQ212:CQ215" sourceSheetId="1"/>
  <rm rId="206" sheetId="1" source="CQ214:CQ215" destination="CQ210:CQ211" sourceSheetId="1"/>
  <rm rId="207" sheetId="1" source="CQ204:CQ205" destination="CQ202:CQ203" sourceSheetId="1"/>
  <rm rId="208" sheetId="1" source="CQ212:CQ213" destination="CQ204:CQ205" sourceSheetId="1"/>
  <rm rId="209" sheetId="1" source="CQ156:CQ157" destination="CQ212:CQ213" sourceSheetId="1"/>
  <rm rId="210" sheetId="1" source="CQ200:CQ201" destination="CQ214:CQ215" sourceSheetId="1"/>
  <rm rId="211" sheetId="1" source="CQ212:CQ213" destination="CQ200:CQ201" sourceSheetId="1"/>
  <rm rId="212" sheetId="1" source="CQ214:CQ215" destination="CQ186:CQ187" sourceSheetId="1"/>
  <rm rId="213" sheetId="1" source="CQ150:CQ151" destination="CQ168:CQ169" sourceSheetId="1"/>
  <rm rId="214" sheetId="1" source="CQ152:CQ153" destination="CQ150:CQ151" sourceSheetId="1"/>
  <rm rId="215" sheetId="1" source="CQ158:CQ159" destination="CQ152:CQ153" sourceSheetId="1"/>
  <rm rId="216" sheetId="1" source="CQ154:CQ155" destination="CQ158:CQ159" sourceSheetId="1"/>
  <rm rId="217" sheetId="1" source="CQ160:CQ161" destination="CQ154:CQ155" sourceSheetId="1"/>
  <rm rId="218" sheetId="1" source="CQ166:CQ167" destination="CQ156:CQ157" sourceSheetId="1"/>
  <rm rId="219" sheetId="1" source="CQ158:CQ159" destination="CQ170:CQ171" sourceSheetId="1"/>
  <rm rId="220" sheetId="1" source="CQ164:CQ165" destination="CQ158:CQ159" sourceSheetId="1"/>
  <rm rId="221" sheetId="1" source="CQ168:CQ169" destination="CQ160:CQ161" sourceSheetId="1"/>
  <rm rId="222" sheetId="1" source="CQ182:CQ183" destination="CQ168:CQ169" sourceSheetId="1"/>
  <rm rId="223" sheetId="1" source="CQ160:CQ163" destination="CQ162:CQ165" sourceSheetId="1"/>
  <rm rId="224" sheetId="1" source="CQ168:CQ169" destination="CQ160:CQ161" sourceSheetId="1"/>
  <rm rId="225" sheetId="1" source="CQ184:CQ185" destination="CQ166:CQ167" sourceSheetId="1"/>
  <rm rId="226" sheetId="1" source="CQ178:CQ179" destination="CQ168:CQ169" sourceSheetId="1"/>
  <rm rId="227" sheetId="1" source="CQ170:CQ171" destination="CQ184:CQ185" sourceSheetId="1"/>
  <rm rId="228" sheetId="1" source="CQ186:CQ187" destination="CQ170:CQ171" sourceSheetId="1"/>
  <rm rId="229" sheetId="1" source="CQ172:CQ173" destination="CQ178:CQ179" sourceSheetId="1"/>
  <rm rId="230" sheetId="1" source="CQ174:CQ175" destination="CQ172:CQ173" sourceSheetId="1"/>
  <rm rId="231" sheetId="1" source="CQ198:CQ199" destination="CQ182:CQ183" sourceSheetId="1"/>
  <rm rId="232" sheetId="1" source="CQ192:CQ193" destination="CQ186:CQ187" sourceSheetId="1"/>
  <rm rId="233" sheetId="1" source="CQ176:CQ177" destination="CQ174:CQ175" sourceSheetId="1"/>
  <rm rId="234" sheetId="1" source="CQ178:CQ181" destination="CQ176:CQ179" sourceSheetId="1"/>
  <rm rId="235" sheetId="1" source="CQ182:CQ183" destination="CQ180:CQ181" sourceSheetId="1"/>
  <rm rId="236" sheetId="1" source="CQ186:CQ187" destination="CQ182:CQ183" sourceSheetId="1"/>
  <rm rId="237" sheetId="1" source="CQ184:CQ185" destination="CQ186:CQ187" sourceSheetId="1"/>
  <rm rId="238" sheetId="1" source="CQ196:CQ197" destination="CQ184:CQ185" sourceSheetId="1"/>
  <rm rId="239" sheetId="1" source="CQ186:CQ187" destination="CQ192:CQ193" sourceSheetId="1"/>
  <rm rId="240" sheetId="1" source="CQ188:CQ189" destination="CQ186:CQ187" sourceSheetId="1"/>
  <rm rId="241" sheetId="1" source="CQ192:CQ193" destination="CQ188:CQ189" sourceSheetId="1"/>
  <rm rId="242" sheetId="1" source="CQ190:CQ191" destination="CQ192:CQ193" sourceSheetId="1"/>
  <rm rId="243" sheetId="1" source="CQ194:CQ195" destination="CQ190:CQ191" sourceSheetId="1"/>
  <rm rId="244" sheetId="1" source="CQ200:CQ211" destination="CQ194:CQ205" sourceSheetId="1"/>
  <rcc rId="245" sId="1">
    <nc r="CQ149">
      <v>0.71209999999999996</v>
    </nc>
  </rcc>
  <rcc rId="246" sId="1">
    <nc r="CQ64">
      <v>0.76129999999999998</v>
    </nc>
  </rcc>
  <rfmt sheetId="1" sqref="CN48:CP48" start="0" length="0">
    <dxf>
      <border>
        <top style="medium">
          <color rgb="FFFFFF00"/>
        </top>
      </border>
    </dxf>
  </rfmt>
  <rfmt sheetId="1" sqref="CP48:CP120" start="0" length="0">
    <dxf>
      <border>
        <right style="medium">
          <color rgb="FFFFFF00"/>
        </right>
      </border>
    </dxf>
  </rfmt>
  <rfmt sheetId="1" sqref="CN120:CP120" start="0" length="0">
    <dxf>
      <border>
        <bottom style="medium">
          <color rgb="FFFFFF00"/>
        </bottom>
      </border>
    </dxf>
  </rfmt>
  <rfmt sheetId="1" sqref="CN133:CP133" start="0" length="0">
    <dxf>
      <border>
        <top style="medium">
          <color rgb="FFFFFF00"/>
        </top>
      </border>
    </dxf>
  </rfmt>
  <rfmt sheetId="1" sqref="CP133:CP205" start="0" length="0">
    <dxf>
      <border>
        <right style="medium">
          <color rgb="FFFFFF00"/>
        </right>
      </border>
    </dxf>
  </rfmt>
  <rfmt sheetId="1" sqref="CN205:CP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" sId="1" numFmtId="14">
    <oc r="CQ60">
      <v>0.02</v>
    </oc>
    <nc r="CQ60">
      <v>9.8799999999999999E-2</v>
    </nc>
  </rcc>
  <rcc rId="248" sId="1" numFmtId="14">
    <oc r="CQ61">
      <v>-1.7999999999999999E-2</v>
    </oc>
    <nc r="CQ61">
      <v>-3.6299999999999999E-2</v>
    </nc>
  </rcc>
  <rcc rId="249" sId="1" numFmtId="14">
    <oc r="CQ145">
      <v>0.02</v>
    </oc>
    <nc r="CQ145">
      <v>9.8799999999999999E-2</v>
    </nc>
  </rcc>
  <rcc rId="250" sId="1" numFmtId="14">
    <oc r="CQ146">
      <v>-1.7999999999999999E-2</v>
    </oc>
    <nc r="CQ146">
      <v>-3.6299999999999999E-2</v>
    </nc>
  </rcc>
  <rfmt sheetId="1" sqref="CQ145">
    <dxf>
      <fill>
        <patternFill>
          <bgColor rgb="FFC00000"/>
        </patternFill>
      </fill>
    </dxf>
  </rfmt>
  <rfmt sheetId="1" sqref="CQ60">
    <dxf>
      <fill>
        <patternFill>
          <bgColor rgb="FFC000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51" sheetId="1" source="BR1:DB46" destination="CD1:DN46" sourceSheetId="1"/>
  <rcc rId="252" sId="1">
    <nc r="DO38" t="inlineStr">
      <is>
        <t xml:space="preserve"> </t>
      </is>
    </nc>
  </rcc>
  <rcv guid="{7FB8B549-326C-4BEC-8C8D-0E9173EDA60F}" action="delete"/>
  <rcv guid="{7FB8B549-326C-4BEC-8C8D-0E9173EDA60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" sId="1" numFmtId="14">
    <oc r="CS2">
      <v>-1E-4</v>
    </oc>
    <nc r="CS2">
      <v>-1.1999999999999999E-3</v>
    </nc>
  </rcc>
  <rcc rId="254" sId="1" numFmtId="14">
    <oc r="CS3">
      <v>1.9E-3</v>
    </oc>
    <nc r="CS3">
      <v>1.8E-3</v>
    </nc>
  </rcc>
  <rcc rId="255" sId="1" numFmtId="14">
    <oc r="CS4">
      <v>0</v>
    </oc>
    <nc r="CS4">
      <v>-8.0000000000000004E-4</v>
    </nc>
  </rcc>
  <rcc rId="256" sId="1" numFmtId="14">
    <oc r="CS5">
      <v>1.6999999999999999E-3</v>
    </oc>
    <nc r="CS5">
      <v>2.0999999999999999E-3</v>
    </nc>
  </rcc>
  <rcc rId="257" sId="1" numFmtId="14">
    <oc r="CS6">
      <v>3.8999999999999998E-3</v>
    </oc>
    <nc r="CS6">
      <v>2.5000000000000001E-3</v>
    </nc>
  </rcc>
  <rcc rId="258" sId="1" numFmtId="14">
    <oc r="CS7">
      <v>1.52E-2</v>
    </oc>
    <nc r="CS7">
      <v>1.2E-2</v>
    </nc>
  </rcc>
  <rcc rId="259" sId="1" numFmtId="14">
    <oc r="CS8">
      <v>-1.6000000000000001E-3</v>
    </oc>
    <nc r="CS8">
      <v>5.9999999999999995E-4</v>
    </nc>
  </rcc>
  <rcc rId="260" sId="1" numFmtId="14">
    <oc r="CS10">
      <v>-1.8E-3</v>
    </oc>
    <nc r="CS10">
      <v>-2.8E-3</v>
    </nc>
  </rcc>
  <rcc rId="261" sId="1" numFmtId="14">
    <oc r="CS11">
      <v>2.0000000000000001E-4</v>
    </oc>
    <nc r="CS11">
      <v>-1.8E-3</v>
    </nc>
  </rcc>
  <rcc rId="262" sId="1" numFmtId="14">
    <oc r="CS12">
      <v>2E-3</v>
    </oc>
    <nc r="CS12">
      <v>1.2999999999999999E-3</v>
    </nc>
  </rcc>
  <rcc rId="263" sId="1" numFmtId="14">
    <oc r="CS13">
      <v>-3.8E-3</v>
    </oc>
    <nc r="CS13">
      <v>-3.5000000000000001E-3</v>
    </nc>
  </rcc>
  <rcc rId="264" sId="1" numFmtId="14">
    <oc r="CS14">
      <v>-1.4800000000000001E-2</v>
    </oc>
    <nc r="CS14">
      <v>-1.2800000000000001E-2</v>
    </nc>
  </rcc>
  <rcc rId="265" sId="1" numFmtId="14">
    <oc r="CS15">
      <v>-1.6999999999999999E-3</v>
    </oc>
    <nc r="CS15">
      <v>-6.9999999999999999E-4</v>
    </nc>
  </rcc>
  <rcc rId="266" sId="1" numFmtId="14">
    <oc r="CS17">
      <v>2E-3</v>
    </oc>
    <nc r="CS17">
      <v>1E-3</v>
    </nc>
  </rcc>
  <rcc rId="267" sId="1" numFmtId="14">
    <oc r="CS18">
      <v>3.8E-3</v>
    </oc>
    <nc r="CS18">
      <v>3.8999999999999998E-3</v>
    </nc>
  </rcc>
  <rcc rId="268" sId="1" numFmtId="14">
    <oc r="CS19">
      <v>-1.9E-3</v>
    </oc>
    <nc r="CS19">
      <v>-5.9999999999999995E-4</v>
    </nc>
  </rcc>
  <rcc rId="269" sId="1" numFmtId="14">
    <oc r="CS20">
      <v>-1.2800000000000001E-2</v>
    </oc>
    <nc r="CS20">
      <v>-9.9000000000000008E-3</v>
    </nc>
  </rcc>
  <rcc rId="270" sId="1" numFmtId="14">
    <oc r="CS21">
      <v>4.0000000000000002E-4</v>
    </oc>
    <nc r="CS21">
      <v>2.3999999999999998E-3</v>
    </nc>
  </rcc>
  <rcc rId="271" sId="1" numFmtId="14">
    <oc r="CS23">
      <v>2.3999999999999998E-3</v>
    </oc>
    <nc r="CS23">
      <v>3.5999999999999999E-3</v>
    </nc>
  </rcc>
  <rcc rId="272" sId="1" numFmtId="14">
    <oc r="CS24">
      <v>3.8999999999999998E-3</v>
    </oc>
    <nc r="CS24">
      <v>1.5E-3</v>
    </nc>
  </rcc>
  <rcc rId="273" sId="1" numFmtId="14">
    <oc r="CS25">
      <v>1.4999999999999999E-2</v>
    </oc>
    <nc r="CS25">
      <v>1.11E-2</v>
    </nc>
  </rcc>
  <rcc rId="274" sId="1" numFmtId="14">
    <oc r="CS26">
      <v>1.6000000000000001E-3</v>
    </oc>
    <nc r="CS26">
      <v>-1.6000000000000001E-3</v>
    </nc>
  </rcc>
  <rcc rId="275" sId="1" numFmtId="14">
    <oc r="CS28">
      <v>5.7999999999999996E-3</v>
    </oc>
    <nc r="CS28">
      <v>4.7000000000000002E-3</v>
    </nc>
  </rcc>
  <rcc rId="276" sId="1" numFmtId="14">
    <oc r="CS29">
      <v>-1.0800000000000001E-2</v>
    </oc>
    <nc r="CS29">
      <v>-9.2999999999999992E-3</v>
    </nc>
  </rcc>
  <rcc rId="277" sId="1" numFmtId="14">
    <oc r="CS30">
      <v>2.5000000000000001E-3</v>
    </oc>
    <nc r="CS30">
      <v>3.2000000000000002E-3</v>
    </nc>
  </rcc>
  <rcc rId="278" sId="1" numFmtId="14">
    <oc r="CS32">
      <v>1.6899999999999998E-2</v>
    </oc>
    <nc r="CS32">
      <v>1.4200000000000001E-2</v>
    </nc>
  </rcc>
  <rcc rId="279" sId="1" numFmtId="14">
    <oc r="CS33">
      <v>1.3299999999999999E-2</v>
    </oc>
    <nc r="CS33">
      <v>1.23E-2</v>
    </nc>
  </rcc>
  <rcc rId="280" sId="1" numFmtId="14">
    <oc r="CS35">
      <v>3.7000000000000002E-3</v>
    </oc>
    <nc r="CS35">
      <v>1.9E-3</v>
    </nc>
  </rcc>
  <rcc rId="281" sId="1" numFmtId="14">
    <nc r="CR51">
      <v>0.18659999999999999</v>
    </nc>
  </rcc>
  <rcc rId="282" sId="1" numFmtId="14">
    <nc r="CR52">
      <v>0.1323</v>
    </nc>
  </rcc>
  <rcc rId="283" sId="1" numFmtId="14">
    <nc r="CR53">
      <v>9.0899999999999995E-2</v>
    </nc>
  </rcc>
  <rcc rId="284" sId="1" numFmtId="14">
    <nc r="CR54">
      <v>8.4199999999999997E-2</v>
    </nc>
  </rcc>
  <rcc rId="285" sId="1" numFmtId="14">
    <nc r="CR55">
      <v>-3.8600000000000002E-2</v>
    </nc>
  </rcc>
  <rcc rId="286" sId="1" numFmtId="14">
    <nc r="CR56">
      <v>-7.2900000000000006E-2</v>
    </nc>
  </rcc>
  <rcc rId="287" sId="1" numFmtId="14">
    <nc r="CR57">
      <v>-0.16270000000000001</v>
    </nc>
  </rcc>
  <rcc rId="288" sId="1" numFmtId="14">
    <nc r="CR58">
      <v>-0.24060000000000001</v>
    </nc>
  </rcc>
  <rcc rId="289" sId="1">
    <nc r="CR59">
      <v>-2.96</v>
    </nc>
  </rcc>
  <rfmt sheetId="1" sqref="CR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R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90" sId="1">
    <nc r="CS60" t="inlineStr">
      <is>
        <t xml:space="preserve"> </t>
      </is>
    </nc>
  </rcc>
  <rcc rId="291" sId="1" numFmtId="14">
    <nc r="CR60">
      <v>6.1999999999999998E-3</v>
    </nc>
  </rcc>
  <rcc rId="292" sId="1" numFmtId="14">
    <nc r="CR60">
      <v>1.4500000000000001E-2</v>
    </nc>
  </rcc>
  <rfmt sheetId="1" sqref="CR60">
    <dxf>
      <fill>
        <patternFill>
          <bgColor theme="5" tint="0.39997558519241921"/>
        </patternFill>
      </fill>
    </dxf>
  </rfmt>
  <rcc rId="293" sId="1" numFmtId="14">
    <nc r="CR61">
      <v>-1.72E-2</v>
    </nc>
  </rcc>
  <rfmt sheetId="1" sqref="CR61">
    <dxf>
      <fill>
        <patternFill>
          <bgColor rgb="FFC00000"/>
        </patternFill>
      </fill>
    </dxf>
  </rfmt>
  <rfmt sheetId="1" sqref="CR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94" sId="1" odxf="1" dxf="1">
    <nc r="CR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5" sId="1" odxf="1" dxf="1">
    <oc r="CR66">
      <f>SUM(CR51, -CR58,)</f>
    </oc>
    <nc r="CR66">
      <f>SUM(CR51, -CR58)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6" sId="1" odxf="1" dxf="1">
    <nc r="CR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7" sId="1" odxf="1" dxf="1">
    <oc r="CR68">
      <f>SUM(CR51, -CR57)</f>
    </oc>
    <nc r="CR68">
      <f>SUM(CR52, -CR58)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8" sId="1" odxf="1" dxf="1">
    <nc r="CR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9" sId="1" odxf="1" dxf="1">
    <oc r="CR70">
      <f>SUM(CR52, -CR58)</f>
    </oc>
    <nc r="CR70">
      <f>SUM(CR51, -CR57)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0" sId="1" odxf="1" dxf="1">
    <nc r="CR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1" sId="1" odxf="1" dxf="1">
    <oc r="CR72">
      <f>SUM(CR57, -CR68,)</f>
    </oc>
    <nc r="CR72">
      <f>SUM(CR53, -CR58)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02" sId="1" odxf="1" dxf="1">
    <nc r="CR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3" sId="1" odxf="1" dxf="1">
    <oc r="CR74">
      <f>SUM(CR57, -CR67)</f>
    </oc>
    <nc r="CR74">
      <f>SUM(CR54, -CR58)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4" sId="1" odxf="1" dxf="1">
    <nc r="CR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5" sId="1" odxf="1" dxf="1">
    <oc r="CR76">
      <f>SUM(CR58, -CR68)</f>
    </oc>
    <nc r="CR76">
      <f>SUM(CR52, -CR57)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06" sId="1" odxf="1" dxf="1">
    <nc r="CR7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7" sId="1" odxf="1" dxf="1">
    <oc r="CR78">
      <f>SUM(CR67, -CR74,)</f>
    </oc>
    <nc r="CR78">
      <f>SUM(CR51, -CR56)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8" sId="1" odxf="1" dxf="1">
    <nc r="CR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9" sId="1" odxf="1" dxf="1">
    <oc r="CR80">
      <f>SUM(CR67, -CR73)</f>
    </oc>
    <nc r="CR80">
      <f>SUM(CR53, -CR57)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0" sId="1" odxf="1" dxf="1">
    <nc r="CR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1" sId="1" odxf="1" dxf="1">
    <oc r="CR82">
      <f>SUM(CR68, -CR74)</f>
    </oc>
    <nc r="CR82">
      <f>SUM(CR54, -CR57)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2" sId="1" odxf="1" dxf="1">
    <nc r="CR8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13" sId="1" odxf="1" dxf="1">
    <oc r="CR84">
      <f>SUM(CR73, -CR80,)</f>
    </oc>
    <nc r="CR84">
      <f>SUM(CR55, -CR58)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4" sId="1" odxf="1" dxf="1">
    <nc r="CR8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5" sId="1" odxf="1" dxf="1">
    <oc r="CR86">
      <f>SUM(CR73, -CR79)</f>
    </oc>
    <nc r="CR86">
      <f>SUM(CR51, -CR55)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6" sId="1" odxf="1" dxf="1">
    <nc r="CR8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7" sId="1" odxf="1" dxf="1">
    <oc r="CR88">
      <f>SUM(CR74, -CR80)</f>
    </oc>
    <nc r="CR88">
      <f>SUM(CR52, -CR56)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8" sId="1" odxf="1" dxf="1">
    <nc r="CR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9" sId="1" odxf="1" dxf="1">
    <oc r="CR90">
      <f>SUM(CR79, -CR86,)</f>
    </oc>
    <nc r="CR90">
      <f>SUM(CR56, -CR58)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20" sId="1" odxf="1" dxf="1">
    <nc r="CR9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1" sId="1" odxf="1" dxf="1">
    <oc r="CR92">
      <f>SUM(CR79, -CR85)</f>
    </oc>
    <nc r="CR92">
      <f>SUM(CR53, -CR56)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2" sId="1" odxf="1" dxf="1">
    <nc r="CR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23" sId="1" odxf="1" dxf="1">
    <oc r="CR94">
      <f>SUM(CR80, -CR86)</f>
    </oc>
    <nc r="CR94">
      <f>SUM(CR54, -CR56)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4" sId="1" odxf="1" dxf="1">
    <nc r="CR9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5" sId="1" odxf="1" dxf="1">
    <oc r="CR96">
      <f>SUM(CR85, -CR92,)</f>
    </oc>
    <nc r="CR96">
      <f>SUM(CR52, -CR55)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6" sId="1" odxf="1" dxf="1">
    <nc r="CR9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7" sId="1" odxf="1" dxf="1">
    <oc r="CR98">
      <f>SUM(CR85, -CR91)</f>
    </oc>
    <nc r="CR98">
      <f>SUM(CR55, -CR57)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8" sId="1" odxf="1" dxf="1">
    <nc r="CR9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9" sId="1" odxf="1" dxf="1">
    <oc r="CR100">
      <f>SUM(CR86, -CR92)</f>
    </oc>
    <nc r="CR100">
      <f>SUM(CR53, -CR55)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0" sId="1" odxf="1" dxf="1">
    <nc r="CR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1" sId="1" odxf="1" dxf="1">
    <oc r="CR102">
      <f>SUM(CR91, -CR98,)</f>
    </oc>
    <nc r="CR102">
      <f>SUM(CR54, -CR55)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2" sId="1" odxf="1" dxf="1">
    <nc r="CR10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3" sId="1" odxf="1" dxf="1">
    <oc r="CR104">
      <f>SUM(CR91, -CR97)</f>
    </oc>
    <nc r="CR104">
      <f>SUM(CR51, -CR54)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4" sId="1" odxf="1" dxf="1">
    <nc r="CR10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5" sId="1" odxf="1" dxf="1">
    <oc r="CR106">
      <f>SUM(CR92, -CR98)</f>
    </oc>
    <nc r="CR106">
      <f>SUM(CR56, -CR57)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6" sId="1" odxf="1" dxf="1">
    <nc r="CR10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7" sId="1" odxf="1" dxf="1">
    <oc r="CR108">
      <f>SUM(CR97, -CR104,)</f>
    </oc>
    <nc r="CR108">
      <f>SUM(CR51, -CR53)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8" sId="1" odxf="1" dxf="1">
    <nc r="CR10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39" sId="1" odxf="1" dxf="1">
    <oc r="CR110">
      <f>SUM(CR97, -CR103)</f>
    </oc>
    <nc r="CR110">
      <f>SUM(CR57, -CR58)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0" sId="1" odxf="1" dxf="1">
    <nc r="CR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1" sId="1" odxf="1" dxf="1">
    <oc r="CR112">
      <f>SUM(CR98, -CR104)</f>
    </oc>
    <nc r="CR112">
      <f>SUM(CR51, -CR52)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2" sId="1" odxf="1" dxf="1">
    <nc r="CR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3" sId="1" odxf="1" dxf="1">
    <oc r="CR114">
      <f>SUM(CR100, -CR106)</f>
    </oc>
    <nc r="CR114">
      <f>SUM(CR55, -CR56)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4" sId="1" odxf="1" dxf="1">
    <nc r="CR11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5" sId="1" odxf="1" dxf="1">
    <oc r="CR116">
      <f>SUM(CR105, -CR112,)</f>
    </oc>
    <nc r="CR116">
      <f>SUM(CR52, -CR54)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6" sId="1" odxf="1" dxf="1">
    <nc r="CR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7" sId="1" odxf="1" dxf="1">
    <oc r="CR118">
      <f>SUM(CR105, -CR111)</f>
    </oc>
    <nc r="CR118">
      <f>SUM(CR53, -CR54)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8" sId="1" odxf="1" dxf="1">
    <nc r="CR11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49" sId="1" odxf="1" dxf="1">
    <oc r="CR120">
      <f>SUM(CR106, -CR112)</f>
    </oc>
    <nc r="CR120">
      <f>SUM(CR52, -CR53)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0" sId="1">
    <nc r="CS63" t="inlineStr">
      <is>
        <t xml:space="preserve"> </t>
      </is>
    </nc>
  </rcc>
  <rm rId="351" sheetId="1" source="CR117:CR118" destination="CR121:CR122" sourceSheetId="1"/>
  <rm rId="352" sheetId="1" source="CR119:CR120" destination="CR117:CR118" sourceSheetId="1"/>
  <rm rId="353" sheetId="1" source="CR113:CR114" destination="CR119:CR120" sourceSheetId="1"/>
  <rm rId="354" sheetId="1" source="CR109:CR112" destination="CR111:CR114" sourceSheetId="1"/>
  <rm rId="355" sheetId="1" source="CR105:CR106" destination="CR109:CR110" sourceSheetId="1"/>
  <rm rId="356" sheetId="1" source="CR101:CR104" destination="CR103:CR106" sourceSheetId="1"/>
  <rm rId="357" sheetId="1" source="CR97:CR98" destination="CR101:CR102" sourceSheetId="1"/>
  <rm rId="358" sheetId="1" source="CR93:CR94" destination="CR97:CR98" sourceSheetId="1"/>
  <rm rId="359" sheetId="1" source="CR95:CR96" destination="CR93:CR94" sourceSheetId="1"/>
  <rm rId="360" sheetId="1" source="CR91:CR92" destination="CR95:CR96" sourceSheetId="1"/>
  <rm rId="361" sheetId="1" source="CR93:CR94" destination="CR91:CR92" sourceSheetId="1"/>
  <rm rId="362" sheetId="1" source="CR89:CR90" destination="CR93:CR94" sourceSheetId="1"/>
  <rm rId="363" sheetId="1" source="CR83:CR84" destination="CR89:CR90" sourceSheetId="1"/>
  <rm rId="364" sheetId="1" source="CR85:CR122" destination="CR83:CR120" sourceSheetId="1"/>
  <rcc rId="365" sId="1" numFmtId="14">
    <nc r="CR136">
      <v>9.7199999999999995E-2</v>
    </nc>
  </rcc>
  <rcc rId="366" sId="1" numFmtId="14">
    <nc r="CR137">
      <v>2.64E-2</v>
    </nc>
  </rcc>
  <rcc rId="367" sId="1" numFmtId="14">
    <nc r="CR138">
      <v>1.7299999999999999E-2</v>
    </nc>
  </rcc>
  <rcc rId="368" sId="1" numFmtId="14">
    <nc r="CR139">
      <v>-1.5900000000000001E-2</v>
    </nc>
  </rcc>
  <rcc rId="369" sId="1" numFmtId="14">
    <nc r="CR140">
      <v>0</v>
    </nc>
  </rcc>
  <rcc rId="370" sId="1" numFmtId="14">
    <nc r="CR141">
      <v>4.0000000000000002E-4</v>
    </nc>
  </rcc>
  <rcc rId="371" sId="1" numFmtId="14">
    <nc r="CR142">
      <v>-5.3199999999999997E-2</v>
    </nc>
  </rcc>
  <rcc rId="372" sId="1" numFmtId="14">
    <nc r="CR143">
      <v>-7.22E-2</v>
    </nc>
  </rcc>
  <rfmt sheetId="1" sqref="CR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73" sId="1" odxf="1" dxf="1">
    <nc r="CR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4" sId="1" odxf="1" dxf="1">
    <oc r="CR151">
      <f>SUM(CR136, -CR143,)</f>
    </oc>
    <nc r="CR151">
      <f>SUM(CR136, -CR143)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5" sId="1" odxf="1" dxf="1">
    <nc r="CR15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6" sId="1" odxf="1" dxf="1">
    <oc r="CR153">
      <f>SUM(CR136, -CR139)</f>
    </oc>
    <nc r="CR153">
      <f>SUM(CR136, -CR142)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7" sId="1" odxf="1" dxf="1">
    <nc r="CR15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8" sId="1" odxf="1" dxf="1">
    <oc r="CR155">
      <f>SUM(CR141, -CR143)</f>
    </oc>
    <nc r="CR155">
      <f>SUM(CR137, -CR143)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9" sId="1" odxf="1" dxf="1">
    <nc r="CR15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0" sId="1" odxf="1" dxf="1">
    <oc r="CR157">
      <f>SUM(CR139, -CR153,)</f>
    </oc>
    <nc r="CR157">
      <f>SUM(CR136, -CR141)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1" sId="1" odxf="1" dxf="1">
    <nc r="CR15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2" sId="1" odxf="1" dxf="1">
    <oc r="CR159">
      <f>SUM(CR139, -CR152)</f>
    </oc>
    <nc r="CR159">
      <f>SUM(CR136, -CR140)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3" sId="1" odxf="1" dxf="1">
    <nc r="CR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4" sId="1" odxf="1" dxf="1">
    <oc r="CR161">
      <f>SUM(CR143, -CR153)</f>
    </oc>
    <nc r="CR161">
      <f>SUM(CR137, -CR142)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5" sId="1" odxf="1" dxf="1">
    <nc r="CR16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6" sId="1" odxf="1" dxf="1">
    <oc r="CR163">
      <f>SUM(CR152, -CR159,)</f>
    </oc>
    <nc r="CR163">
      <f>SUM(CR136, -CR139)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7" sId="1" odxf="1" dxf="1">
    <nc r="CR16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8" sId="1" odxf="1" dxf="1">
    <oc r="CR165">
      <f>SUM(CR152, -CR158)</f>
    </oc>
    <nc r="CR165">
      <f>SUM(CR138, -CR143)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9" sId="1" odxf="1" dxf="1">
    <nc r="CR16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0" sId="1" odxf="1" dxf="1">
    <oc r="CR167">
      <f>SUM(CR153, -CR159)</f>
    </oc>
    <nc r="CR167">
      <f>SUM(CR138, -CR142)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1" sId="1" odxf="1" dxf="1">
    <nc r="CR16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92" sId="1" odxf="1" dxf="1">
    <oc r="CR169">
      <f>SUM(CR158, -CR165,)</f>
    </oc>
    <nc r="CR169">
      <f>SUM(CR136, -CR138)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3" sId="1" odxf="1" dxf="1">
    <nc r="CR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94" sId="1" odxf="1" dxf="1">
    <oc r="CR171">
      <f>SUM(CR158, -CR164)</f>
    </oc>
    <nc r="CR171">
      <f>SUM(CR139, -CR143)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5" sId="1" odxf="1" dxf="1">
    <nc r="CR17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6" sId="1" odxf="1" dxf="1">
    <oc r="CR173">
      <f>SUM(CR159, -CR165)</f>
    </oc>
    <nc r="CR173">
      <f>SUM(CR140, -CR143)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7" sId="1" odxf="1" dxf="1">
    <nc r="CR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98" sId="1" odxf="1" dxf="1">
    <oc r="CR175">
      <f>SUM(CR164, -CR171,)</f>
    </oc>
    <nc r="CR175">
      <f>SUM(CR139, -CR142)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9" sId="1" odxf="1" dxf="1">
    <nc r="CR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00" sId="1" odxf="1" dxf="1">
    <oc r="CR177">
      <f>SUM(CR164, -CR170)</f>
    </oc>
    <nc r="CR177">
      <f>SUM(CR141, -CR143)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1" sId="1" odxf="1" dxf="1">
    <nc r="CR17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02" sId="1" odxf="1" dxf="1">
    <oc r="CR179">
      <f>SUM(CR165, -CR171)</f>
    </oc>
    <nc r="CR179">
      <f>SUM(CR136, -CR137)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3" sId="1" odxf="1" dxf="1">
    <nc r="CR18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04" sId="1" odxf="1" dxf="1">
    <oc r="CR181">
      <f>SUM(CR170, -CR177,)</f>
    </oc>
    <nc r="CR181">
      <f>SUM(CR140, -CR142)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05" sId="1" odxf="1" dxf="1">
    <nc r="CR18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06" sId="1" odxf="1" dxf="1">
    <oc r="CR183">
      <f>SUM(CR170, -CR176)</f>
    </oc>
    <nc r="CR183">
      <f>SUM(CR137, -CR141)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7" sId="1" odxf="1" dxf="1">
    <nc r="CR18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08" sId="1" odxf="1" dxf="1">
    <oc r="CR185">
      <f>SUM(CR171, -CR177)</f>
    </oc>
    <nc r="CR185">
      <f>SUM(CR141, -CR142)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9" sId="1" odxf="1" dxf="1">
    <nc r="CR18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0" sId="1" odxf="1" dxf="1">
    <oc r="CR187">
      <f>SUM(CR176, -CR183,)</f>
    </oc>
    <nc r="CR187">
      <f>SUM(CR137, -CR140)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11" sId="1" odxf="1" dxf="1">
    <nc r="CR18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2" sId="1" odxf="1" dxf="1">
    <oc r="CR189">
      <f>SUM(CR176, -CR182)</f>
    </oc>
    <nc r="CR189">
      <f>SUM(CR137, -CR139)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3" sId="1" odxf="1" dxf="1">
    <nc r="CR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14" sId="1" odxf="1" dxf="1">
    <oc r="CR191">
      <f>SUM(CR177, -CR183)</f>
    </oc>
    <nc r="CR191">
      <f>SUM(CR138, -CR141)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15" sId="1" odxf="1" dxf="1">
    <nc r="CR19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16" sId="1" odxf="1" dxf="1">
    <oc r="CR193">
      <f>SUM(CR182, -CR189,)</f>
    </oc>
    <nc r="CR193">
      <f>SUM(CR138, -CR140)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7" sId="1" odxf="1" dxf="1">
    <nc r="CR19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18" sId="1" odxf="1" dxf="1">
    <oc r="CR195">
      <f>SUM(CR182, -CR188)</f>
    </oc>
    <nc r="CR195">
      <f>SUM(CR138, -CR139)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9" sId="1" odxf="1" dxf="1">
    <nc r="CR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0" sId="1" odxf="1" dxf="1">
    <oc r="CR197">
      <f>SUM(CR183, -CR189)</f>
    </oc>
    <nc r="CR197">
      <f>SUM(CR137, -CR138)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1" sId="1" odxf="1" dxf="1">
    <nc r="CR19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CR199" start="0" length="0">
    <dxf>
      <fill>
        <patternFill patternType="solid">
          <bgColor theme="0"/>
        </patternFill>
      </fill>
      <border outline="0">
        <left/>
        <top/>
      </border>
    </dxf>
  </rfmt>
  <rcc rId="422" sId="1" odxf="1" dxf="1">
    <nc r="CR20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23" sId="1" odxf="1" dxf="1">
    <oc r="CR201">
      <f>SUM(CR190, -CR197,)</f>
    </oc>
    <nc r="CR201">
      <f>SUM(CR142, -CR143)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4" sId="1" odxf="1" dxf="1">
    <nc r="CR20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CR205" start="0" length="0">
    <dxf>
      <border outline="0">
        <left/>
        <top/>
      </border>
    </dxf>
  </rfmt>
  <rcc rId="425" sId="1" odxf="1" dxf="1">
    <nc r="CR20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fmt sheetId="1" sqref="CR201" start="0" length="0">
    <dxf>
      <border outline="0">
        <left/>
        <top/>
        <bottom style="medium">
          <color rgb="FFFFFF00"/>
        </bottom>
      </border>
    </dxf>
  </rfmt>
  <rcc rId="426" sId="1">
    <nc r="CS148" t="inlineStr">
      <is>
        <t xml:space="preserve"> </t>
      </is>
    </nc>
  </rcc>
  <rm rId="427" sheetId="1" source="CR139:CY139" destination="CS146:CZ146" sourceSheetId="1"/>
  <rm rId="428" sheetId="1" source="CR141:CY141" destination="CR139:CY139" sourceSheetId="1"/>
  <rm rId="429" sheetId="1" source="CS146:CZ146" destination="CR141:CY141" sourceSheetId="1"/>
  <rcc rId="430" sId="1" odxf="1" dxf="1" numFmtId="14">
    <oc r="CR145" t="inlineStr">
      <is>
        <t xml:space="preserve"> </t>
      </is>
    </oc>
    <nc r="CR145">
      <v>1.4500000000000001E-2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31" sId="1" odxf="1" dxf="1" numFmtId="14">
    <nc r="CR146">
      <v>-1.72E-2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32" sId="1">
    <nc r="CS145" t="inlineStr">
      <is>
        <t xml:space="preserve"> </t>
      </is>
    </nc>
  </rcc>
  <rfmt sheetId="1" sqref="CR198">
    <dxf>
      <fill>
        <patternFill>
          <bgColor theme="5" tint="0.39997558519241921"/>
        </patternFill>
      </fill>
    </dxf>
  </rfmt>
  <rcc rId="433" sId="1">
    <oc r="CR199">
      <f>SUM(CR185, -CR191)</f>
    </oc>
    <nc r="CR199">
      <f>SUM(CR139, -CR141)</f>
    </nc>
  </rcc>
  <rfmt sheetId="1" sqref="CR202">
    <dxf>
      <fill>
        <patternFill>
          <bgColor theme="5" tint="0.39997558519241921"/>
        </patternFill>
      </fill>
    </dxf>
  </rfmt>
  <rcc rId="434" sId="1">
    <oc r="CR203">
      <f>SUM(CR190, -CR196)</f>
    </oc>
    <nc r="CR203">
      <f>SUM(CR139, -CR140)</f>
    </nc>
  </rcc>
  <rfmt sheetId="1" sqref="CR204">
    <dxf>
      <fill>
        <patternFill>
          <bgColor theme="4" tint="-0.249977111117893"/>
        </patternFill>
      </fill>
    </dxf>
  </rfmt>
  <rcc rId="435" sId="1">
    <oc r="CR205">
      <f>SUM(CR191, -CR197)</f>
    </oc>
    <nc r="CR205">
      <f>SUM(CR140, -CR141)</f>
    </nc>
  </rcc>
  <rm rId="436" sheetId="1" source="CR202:CR203" destination="CR208:CR209" sourceSheetId="1"/>
  <rm rId="437" sheetId="1" source="CR196:CR197" destination="CR206:CR207" sourceSheetId="1"/>
  <rm rId="438" sheetId="1" source="CR198:CR199" destination="CR202:CR203" sourceSheetId="1"/>
  <rm rId="439" sheetId="1" source="CR200:CR201" destination="CR198:CR199" sourceSheetId="1"/>
  <rm rId="440" sheetId="1" source="CR190:CR191" destination="CR200:CR201" sourceSheetId="1"/>
  <rm rId="441" sheetId="1" source="CR198:CR199" destination="CR196:CR197" sourceSheetId="1"/>
  <rm rId="442" sheetId="1" source="CR192:CR193" destination="CR198:CR199" sourceSheetId="1"/>
  <rm rId="443" sheetId="1" source="CR194:CR195" destination="CR192:CR193" sourceSheetId="1"/>
  <rm rId="444" sheetId="1" source="CR182:CR183" destination="CR194:CR195" sourceSheetId="1"/>
  <rm rId="445" sheetId="1" source="CR192:CR193" destination="CR190:CR191" sourceSheetId="1"/>
  <rm rId="446" sheetId="1" source="CR186:CR187" destination="CR192:CR193" sourceSheetId="1"/>
  <rm rId="447" sheetId="1" source="CR180:CR181" destination="CR186:CR187" sourceSheetId="1"/>
  <rm rId="448" sheetId="1" source="CR184:CR189" destination="CR182:CR187" sourceSheetId="1"/>
  <rm rId="449" sheetId="1" source="CR174:CR175" destination="CR188:CR189" sourceSheetId="1"/>
  <rm rId="450" sheetId="1" source="CR178:CR179" destination="CR180:CR181" sourceSheetId="1"/>
  <rm rId="451" sheetId="1" source="CR180:CR181" destination="CR178:CR179" sourceSheetId="1"/>
  <rm rId="452" sheetId="1" source="CR166:CR167" destination="CR180:CR181" sourceSheetId="1"/>
  <rm rId="453" sheetId="1" source="CR176:CR177" destination="CR174:CR175" sourceSheetId="1"/>
  <rm rId="454" sheetId="1" source="CR172:CR173" destination="CR176:CR177" sourceSheetId="1"/>
  <rm rId="455" sheetId="1" source="CR168:CR169" destination="CR172:CR173" sourceSheetId="1"/>
  <rm rId="456" sheetId="1" source="CR170:CR181" destination="CR168:CR179" sourceSheetId="1"/>
  <rm rId="457" sheetId="1" source="CR168:CR169" destination="CR180:CR181" sourceSheetId="1"/>
  <rm rId="458" sheetId="1" source="CR170:CR171" destination="CR168:CR169" sourceSheetId="1"/>
  <rm rId="459" sheetId="1" source="CR160:CR161" destination="CR170:CR171" sourceSheetId="1"/>
  <rm rId="460" sheetId="1" source="CR164:CR165" destination="CR166:CR167" sourceSheetId="1"/>
  <rm rId="461" sheetId="1" source="CR156:CR157" destination="CR164:CR165" sourceSheetId="1"/>
  <rm rId="462" sheetId="1" source="CR162:CR163" destination="CR156:CR157" sourceSheetId="1"/>
  <rm rId="463" sheetId="1" source="CR158:CR159" destination="CR162:CR163" sourceSheetId="1"/>
  <rm rId="464" sheetId="1" source="CR154:CR155" destination="CR160:CR161" sourceSheetId="1"/>
  <rm rId="465" sheetId="1" source="CR156:CR157" destination="CR158:CR159" sourceSheetId="1"/>
  <rm rId="466" sheetId="1" source="CR158:CR209" destination="CR154:CR205" sourceSheetId="1"/>
  <rcc rId="467" sId="1">
    <nc r="CR149">
      <v>0.71109999999999995</v>
    </nc>
  </rcc>
  <rcc rId="468" sId="1">
    <nc r="CR64">
      <v>0.75929999999999997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CA129" zoomScale="115" zoomScaleNormal="115" workbookViewId="0">
      <selection activeCell="CV61" sqref="CV61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4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5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279">
        <v>-1.1999999999999999E-3</v>
      </c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-4.0000000000000001E-3</v>
      </c>
      <c r="DM2" s="7">
        <f t="shared" ref="DM2:DM37" si="4">AVERAGE(CG2:DK2)</f>
        <v>-1.2999999999999999E-3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5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279">
        <v>1.8E-3</v>
      </c>
      <c r="CT3" s="6"/>
      <c r="CU3" s="6"/>
      <c r="CV3" s="6"/>
      <c r="CW3" s="8"/>
      <c r="CX3" s="8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-1.4555555555555556E-3</v>
      </c>
      <c r="DN3" s="7">
        <f t="shared" si="5"/>
        <v>3.0000000000000001E-3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5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279">
        <v>-8.0000000000000004E-4</v>
      </c>
      <c r="CT4" s="6"/>
      <c r="CU4" s="6"/>
      <c r="CV4" s="6"/>
      <c r="CW4" s="8"/>
      <c r="CX4" s="8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-2E-3</v>
      </c>
      <c r="DM4" s="7">
        <f t="shared" si="4"/>
        <v>1.4222222222222221E-3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5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279">
        <v>2.0999999999999999E-3</v>
      </c>
      <c r="CT5" s="6"/>
      <c r="CU5" s="6"/>
      <c r="CV5" s="6"/>
      <c r="CW5" s="8"/>
      <c r="CX5" s="8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-1.6999999999999999E-3</v>
      </c>
      <c r="DM5" s="7">
        <f t="shared" si="4"/>
        <v>1.9666666666666669E-3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5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279">
        <v>2.5000000000000001E-3</v>
      </c>
      <c r="CT6" s="6"/>
      <c r="CU6" s="6"/>
      <c r="CV6" s="6"/>
      <c r="CW6" s="8"/>
      <c r="CX6" s="8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-2.3111111111111114E-3</v>
      </c>
      <c r="DN6" s="7">
        <f t="shared" si="5"/>
        <v>4.7999999999999996E-3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5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279">
        <v>1.2E-2</v>
      </c>
      <c r="CT7" s="6"/>
      <c r="CU7" s="6"/>
      <c r="CV7" s="6"/>
      <c r="CW7" s="8"/>
      <c r="CX7" s="8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-1.3333333333333331E-3</v>
      </c>
      <c r="DN7" s="7">
        <f t="shared" si="5"/>
        <v>1.2E-2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5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279">
        <v>5.9999999999999995E-4</v>
      </c>
      <c r="CT8" s="6"/>
      <c r="CU8" s="6"/>
      <c r="CV8" s="6"/>
      <c r="CW8" s="9"/>
      <c r="CX8" s="9"/>
      <c r="CY8" s="6"/>
      <c r="CZ8" s="6"/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1.0111111111111111E-3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D9" s="286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-1.32E-2</v>
      </c>
      <c r="CT9" s="13">
        <f>SUM( -CT2, -CT3,CT4,CT5, -CT6, -CT7,CT8)</f>
        <v>0</v>
      </c>
      <c r="CU9" s="13">
        <f>SUM( -CU2, -CU3,CU4,CU5, -CU6, -CU7,CU8)</f>
        <v>0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0</v>
      </c>
      <c r="CY9" s="13">
        <f>SUM( -CY2, -CY3,CY4,CY5, -CY6, -CY7,CY8)</f>
        <v>0</v>
      </c>
      <c r="CZ9" s="13">
        <f>SUM( -CZ2, -CZ3,CZ4,CZ5, -CZ6, -CZ7,CZ8)</f>
        <v>0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-1.4199999999999999E-2</v>
      </c>
      <c r="DM9" s="7">
        <f t="shared" si="4"/>
        <v>3.1354838709677412E-3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D10" s="285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279">
        <v>-2.8E-3</v>
      </c>
      <c r="CT10" s="6"/>
      <c r="CU10" s="6"/>
      <c r="CV10" s="6"/>
      <c r="CW10" s="14"/>
      <c r="CX10" s="14"/>
      <c r="CY10" s="6"/>
      <c r="CZ10" s="6"/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-3.3999999999999998E-3</v>
      </c>
      <c r="DM10" s="16">
        <f t="shared" si="4"/>
        <v>4.4444444444444447E-4</v>
      </c>
      <c r="DN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D11" s="285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279">
        <v>-1.8E-3</v>
      </c>
      <c r="CT11" s="6"/>
      <c r="CU11" s="6"/>
      <c r="CV11" s="6"/>
      <c r="CW11" s="8"/>
      <c r="CX11" s="8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2.3333333333333347E-4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D12" s="285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279">
        <v>1.2999999999999999E-3</v>
      </c>
      <c r="CT12" s="6"/>
      <c r="CU12" s="6"/>
      <c r="CV12" s="6"/>
      <c r="CW12" s="8"/>
      <c r="CX12" s="8"/>
      <c r="CY12" s="6"/>
      <c r="CZ12" s="6"/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7.666666666666668E-4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D13" s="285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279">
        <v>-3.5000000000000001E-3</v>
      </c>
      <c r="CT13" s="6"/>
      <c r="CU13" s="6"/>
      <c r="CV13" s="6"/>
      <c r="CW13" s="8"/>
      <c r="CX13" s="8"/>
      <c r="CY13" s="6"/>
      <c r="CZ13" s="6"/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-3.7000000000000002E-3</v>
      </c>
      <c r="DM13" s="16">
        <f t="shared" si="4"/>
        <v>1.3666666666666664E-3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D14" s="285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279">
        <v>-1.2800000000000001E-2</v>
      </c>
      <c r="CT14" s="6"/>
      <c r="CU14" s="6"/>
      <c r="CV14" s="6"/>
      <c r="CW14" s="8"/>
      <c r="CX14" s="8"/>
      <c r="CY14" s="6"/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-1.2800000000000001E-2</v>
      </c>
      <c r="DM14" s="16">
        <f t="shared" si="4"/>
        <v>6.7777777777777812E-4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D15" s="285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279">
        <v>-6.9999999999999999E-4</v>
      </c>
      <c r="CT15" s="6"/>
      <c r="CU15" s="6"/>
      <c r="CV15" s="6"/>
      <c r="CW15" s="9"/>
      <c r="CX15" s="9"/>
      <c r="CY15" s="6"/>
      <c r="CZ15" s="6"/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-2.6666666666666668E-4</v>
      </c>
      <c r="DN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D16" s="287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-2.1499999999999998E-2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0</v>
      </c>
      <c r="CY16" s="20">
        <f>SUM(CY2,CY10:CY15)</f>
        <v>0</v>
      </c>
      <c r="CZ16" s="20">
        <f>SUM(CZ2,CZ10:CZ15)</f>
        <v>0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-2.1499999999999998E-2</v>
      </c>
      <c r="DM16" s="16">
        <f t="shared" si="4"/>
        <v>5.5806451612903213E-4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D17" s="285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279">
        <v>1E-3</v>
      </c>
      <c r="CT17" s="6"/>
      <c r="CU17" s="6"/>
      <c r="CV17" s="6"/>
      <c r="CW17" s="14"/>
      <c r="CX17" s="14"/>
      <c r="CY17" s="6"/>
      <c r="CZ17" s="6"/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-4.1999999999999997E-3</v>
      </c>
      <c r="DM17" s="22">
        <f t="shared" si="4"/>
        <v>6.6666666666666643E-5</v>
      </c>
      <c r="DN17" s="22">
        <f t="shared" si="5"/>
        <v>5.8999999999999999E-3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D18" s="285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279">
        <v>3.8999999999999998E-3</v>
      </c>
      <c r="CT18" s="6"/>
      <c r="CU18" s="6"/>
      <c r="CV18" s="6"/>
      <c r="CW18" s="8"/>
      <c r="CX18" s="8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-5.5999999999999999E-3</v>
      </c>
      <c r="DM18" s="22">
        <f t="shared" si="4"/>
        <v>6.6666666666666654E-4</v>
      </c>
      <c r="DN18" s="22">
        <f t="shared" si="5"/>
        <v>4.1999999999999997E-3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D19" s="285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279">
        <v>-5.9999999999999995E-4</v>
      </c>
      <c r="CT19" s="6"/>
      <c r="CU19" s="6"/>
      <c r="CV19" s="6"/>
      <c r="CW19" s="8"/>
      <c r="CX19" s="8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1.2888888888888889E-3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5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279">
        <v>-9.9000000000000008E-3</v>
      </c>
      <c r="CT20" s="6"/>
      <c r="CU20" s="6"/>
      <c r="CV20" s="6"/>
      <c r="CW20" s="8"/>
      <c r="CX20" s="8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-9.9000000000000008E-3</v>
      </c>
      <c r="DM20" s="22">
        <f t="shared" si="4"/>
        <v>1.2222222222222205E-4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D21" s="285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279">
        <v>2.3999999999999998E-3</v>
      </c>
      <c r="CT21" s="6"/>
      <c r="CU21" s="6"/>
      <c r="CV21" s="6"/>
      <c r="CW21" s="9"/>
      <c r="CX21" s="9"/>
      <c r="CY21" s="6"/>
      <c r="CZ21" s="6"/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-2.4444444444444448E-4</v>
      </c>
      <c r="DN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8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1.3999999999999989E-3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0</v>
      </c>
      <c r="CY22" s="25">
        <f>SUM(CY3, -CY10,CY17:CY21)</f>
        <v>0</v>
      </c>
      <c r="CZ22" s="25">
        <f>SUM(CZ3, -CZ10,CZ17:CZ21)</f>
        <v>0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-3.9699999999999999E-2</v>
      </c>
      <c r="DM22" s="22">
        <f t="shared" si="4"/>
        <v>-4.196911635427759E-20</v>
      </c>
      <c r="DN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5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279">
        <v>3.5999999999999999E-3</v>
      </c>
      <c r="CT23" s="6"/>
      <c r="CU23" s="6"/>
      <c r="CV23" s="6"/>
      <c r="CW23" s="14"/>
      <c r="CX23" s="14"/>
      <c r="CY23" s="6"/>
      <c r="CZ23" s="6"/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1.0555555555555555E-3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5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279">
        <v>1.5E-3</v>
      </c>
      <c r="CT24" s="6"/>
      <c r="CU24" s="6"/>
      <c r="CV24" s="6"/>
      <c r="CW24" s="8"/>
      <c r="CX24" s="8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-9.8888888888888898E-4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D25" s="285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279">
        <v>1.11E-2</v>
      </c>
      <c r="CT25" s="6"/>
      <c r="CU25" s="6"/>
      <c r="CV25" s="6"/>
      <c r="CW25" s="8"/>
      <c r="CX25" s="8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-1.888888888888891E-4</v>
      </c>
      <c r="DN25" s="26">
        <f t="shared" si="5"/>
        <v>1.11E-2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5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279">
        <v>-1.6000000000000001E-3</v>
      </c>
      <c r="CT26" s="6"/>
      <c r="CU26" s="6"/>
      <c r="CV26" s="6"/>
      <c r="CW26" s="9"/>
      <c r="CX26" s="9"/>
      <c r="CY26" s="6"/>
      <c r="CZ26" s="6"/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-6.6E-3</v>
      </c>
      <c r="DM26" s="26">
        <f t="shared" si="4"/>
        <v>4.6666666666666682E-4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9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-5.8000000000000005E-3</v>
      </c>
      <c r="CT27" s="29">
        <f>SUM( -CT4, -CT11, -CT17,CT23, -CT24, -CT25, -CT26)</f>
        <v>0</v>
      </c>
      <c r="CU27" s="29">
        <f>SUM( -CU4, -CU11, -CU17,CU23, -CU24, -CU25, -CU26)</f>
        <v>0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0</v>
      </c>
      <c r="CY27" s="29">
        <f>SUM( -CY4, -CY11, -CY17,CY23, -CY24, -CY25, -CY26)</f>
        <v>0</v>
      </c>
      <c r="CZ27" s="29">
        <f>SUM( -CZ4, -CZ11, -CZ17,CZ23, -CZ24, -CZ25, -CZ26)</f>
        <v>0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1.2903225806451282E-5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5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279">
        <v>4.7000000000000002E-3</v>
      </c>
      <c r="CT28" s="6"/>
      <c r="CU28" s="6"/>
      <c r="CV28" s="6"/>
      <c r="CW28" s="14"/>
      <c r="CX28" s="14"/>
      <c r="CY28" s="6"/>
      <c r="CZ28" s="6"/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-2.9999999999999981E-4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5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279">
        <v>-9.2999999999999992E-3</v>
      </c>
      <c r="CT29" s="6"/>
      <c r="CU29" s="6"/>
      <c r="CV29" s="6"/>
      <c r="CW29" s="8"/>
      <c r="CX29" s="8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-9.2999999999999992E-3</v>
      </c>
      <c r="DM29" s="31">
        <f t="shared" si="4"/>
        <v>-4.3333333333333321E-4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5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279">
        <v>3.2000000000000002E-3</v>
      </c>
      <c r="CT30" s="6"/>
      <c r="CU30" s="6"/>
      <c r="CV30" s="6"/>
      <c r="CW30" s="9"/>
      <c r="CX30" s="9"/>
      <c r="CY30" s="6"/>
      <c r="CZ30" s="6"/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-1.3333333333333331E-3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90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6.6999999999999994E-3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0</v>
      </c>
      <c r="CY31" s="34">
        <f>SUM(CY6, -CY13, -CY19,CY24,CY28:CY30)</f>
        <v>0</v>
      </c>
      <c r="CZ31" s="34">
        <f>SUM(CZ6, -CZ13, -CZ19,CZ24,CZ28:CZ30)</f>
        <v>0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-2.3290322580645163E-3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5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279">
        <v>1.4200000000000001E-2</v>
      </c>
      <c r="CT32" s="6"/>
      <c r="CU32" s="6"/>
      <c r="CV32" s="6"/>
      <c r="CW32" s="14"/>
      <c r="CX32" s="14"/>
      <c r="CY32" s="6"/>
      <c r="CZ32" s="6"/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6.0000000000000027E-4</v>
      </c>
      <c r="DN32" s="35">
        <f t="shared" si="5"/>
        <v>1.4200000000000001E-2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5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279">
        <v>1.23E-2</v>
      </c>
      <c r="CT33" s="6"/>
      <c r="CU33" s="6"/>
      <c r="CV33" s="6"/>
      <c r="CW33" s="9"/>
      <c r="CX33" s="9"/>
      <c r="CY33" s="6"/>
      <c r="CZ33" s="6"/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-4.7777777777777776E-4</v>
      </c>
      <c r="DN33" s="35">
        <f t="shared" si="5"/>
        <v>1.23E-2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1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8.1600000000000006E-2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0</v>
      </c>
      <c r="CY34" s="38">
        <f>SUM(CY7, -CY14, -CY20,CY25, -CY29,CY32:CY33)</f>
        <v>0</v>
      </c>
      <c r="CZ34" s="38">
        <f>SUM(CZ7, -CZ14, -CZ20,CZ25, -CZ29,CZ32:CZ33)</f>
        <v>0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-5.1290322580645198E-4</v>
      </c>
      <c r="DN34" s="35">
        <f t="shared" si="5"/>
        <v>8.1600000000000006E-2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5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279">
        <v>1.9E-3</v>
      </c>
      <c r="CT35" s="6"/>
      <c r="CU35" s="6"/>
      <c r="CV35" s="6"/>
      <c r="CW35" s="39"/>
      <c r="CX35" s="39"/>
      <c r="CY35" s="6"/>
      <c r="CZ35" s="6"/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1.1555555555555557E-3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2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-1.7500000000000002E-2</v>
      </c>
      <c r="CT36" s="44">
        <f>SUM( -CT8, -CT15, -CT21,CT26, -CT30, -CT33,CT35)</f>
        <v>0</v>
      </c>
      <c r="CU36" s="44">
        <f>SUM( -CU8, -CU15, -CU21,CU26, -CU30, -CU33,CU35)</f>
        <v>0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0</v>
      </c>
      <c r="CY36" s="44">
        <f>SUM( -CY8, -CY15, -CY21,CY26, -CY30, -CY33,CY35)</f>
        <v>0</v>
      </c>
      <c r="CZ36" s="44">
        <f>SUM( -CZ8, -CZ15, -CZ21,CZ26, -CZ30, -CZ33,CZ35)</f>
        <v>0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8.5161290322580596E-4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3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-3.1699999999999999E-2</v>
      </c>
      <c r="CT37" s="47">
        <f t="shared" si="107"/>
        <v>0</v>
      </c>
      <c r="CU37" s="47">
        <f t="shared" si="107"/>
        <v>0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0</v>
      </c>
      <c r="CY37" s="47">
        <f>SUM( -CY5, -CY12, -CY18, -CY23, -CY28, -CY32, -CY35)</f>
        <v>0</v>
      </c>
      <c r="CZ37" s="47">
        <f>SUM( -CZ5, -CZ12, -CZ18, -CZ23, -CZ28, -CZ32, -CZ35)</f>
        <v>0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-1.7161290322580643E-3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/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/>
      <c r="CQ39" s="41">
        <v>0.17949999999999999</v>
      </c>
      <c r="CR39" s="41">
        <v>0.2041</v>
      </c>
      <c r="CS39" s="15" t="s">
        <v>62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6" t="s">
        <v>62</v>
      </c>
      <c r="CT40" s="6"/>
      <c r="CU40" s="6" t="s">
        <v>62</v>
      </c>
      <c r="CV40" s="6"/>
      <c r="CW40" s="6" t="s">
        <v>62</v>
      </c>
      <c r="CX40" s="6"/>
      <c r="CY40" s="6"/>
      <c r="CZ40" s="6" t="s">
        <v>62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9.5634920634920633E-5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T41" s="6"/>
      <c r="CV41" s="6"/>
      <c r="CX41" s="6"/>
      <c r="CY41" s="6"/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6" t="s">
        <v>62</v>
      </c>
      <c r="CT42" s="6"/>
      <c r="CU42" s="6" t="s">
        <v>62</v>
      </c>
      <c r="CV42" s="6"/>
      <c r="CW42" s="6" t="s">
        <v>62</v>
      </c>
      <c r="CX42" s="6"/>
      <c r="CY42" s="6"/>
      <c r="CZ42" s="6" t="s">
        <v>62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t="s">
        <v>62</v>
      </c>
      <c r="CT43" s="6"/>
      <c r="CU43" t="s">
        <v>62</v>
      </c>
      <c r="CV43" s="6"/>
      <c r="CW43" t="s">
        <v>62</v>
      </c>
      <c r="CX43" s="6"/>
      <c r="CY43" s="6"/>
      <c r="CZ43" t="s">
        <v>62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-2.439454888092385E-19</v>
      </c>
      <c r="DN44" s="52">
        <f>MAX(DN9,DN16,DN22,DN27,DN31,DN34,DN36,DN37)</f>
        <v>8.1600000000000006E-2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6"/>
      <c r="CT45" s="6"/>
      <c r="CU45" s="6"/>
      <c r="CV45" s="6" t="s">
        <v>62</v>
      </c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CG46" s="302">
        <v>-0.23619999999999999</v>
      </c>
      <c r="CH46" s="10" t="s">
        <v>62</v>
      </c>
      <c r="CI46" s="10"/>
      <c r="CJ46" s="304">
        <v>-0.24030000000000001</v>
      </c>
      <c r="CK46" s="302">
        <v>-0.24679999999999999</v>
      </c>
      <c r="CL46" s="302">
        <v>-0.21879999999999999</v>
      </c>
      <c r="CM46" s="302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10" t="s">
        <v>62</v>
      </c>
      <c r="CT46" s="10"/>
      <c r="CU46" s="10" t="s">
        <v>62</v>
      </c>
      <c r="CV46" s="10"/>
      <c r="CW46" s="10" t="s">
        <v>62</v>
      </c>
      <c r="CX46" s="10" t="s">
        <v>62</v>
      </c>
      <c r="CY46" s="10"/>
      <c r="CZ46" s="10" t="s">
        <v>62</v>
      </c>
      <c r="DA46" s="10"/>
      <c r="DB46" s="10" t="s">
        <v>62</v>
      </c>
      <c r="DC46" s="10"/>
      <c r="DD46" s="10" t="s">
        <v>62</v>
      </c>
      <c r="DE46" s="10"/>
      <c r="DF46" s="10"/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80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267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0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07">
        <v>0.19650000000000001</v>
      </c>
      <c r="CR51" s="41">
        <v>0.18659999999999999</v>
      </c>
      <c r="CS51" s="41"/>
      <c r="CT51" s="41"/>
      <c r="CU51" s="41"/>
      <c r="CV51" s="41"/>
      <c r="CW51" s="41"/>
      <c r="CX51" s="41"/>
      <c r="CY51" s="41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13">
        <v>0.12609999999999999</v>
      </c>
      <c r="CR52" s="22">
        <v>0.1323</v>
      </c>
      <c r="CS52" s="22"/>
      <c r="CT52" s="22"/>
      <c r="CU52" s="22"/>
      <c r="CV52" s="22"/>
      <c r="CW52" s="22"/>
      <c r="CX52" s="22"/>
      <c r="CY52" s="22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12">
        <v>0.1081</v>
      </c>
      <c r="CR53" s="35">
        <v>9.0899999999999995E-2</v>
      </c>
      <c r="CS53" s="35"/>
      <c r="CT53" s="35"/>
      <c r="CU53" s="35"/>
      <c r="CV53" s="35"/>
      <c r="CW53" s="35"/>
      <c r="CX53" s="35"/>
      <c r="CY53" s="35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11">
        <v>8.8499999999999995E-2</v>
      </c>
      <c r="CR54" s="31">
        <v>8.4199999999999997E-2</v>
      </c>
      <c r="CS54" s="31"/>
      <c r="CT54" s="31"/>
      <c r="CU54" s="31"/>
      <c r="CV54" s="31"/>
      <c r="CW54" s="31"/>
      <c r="CX54" s="31"/>
      <c r="CY54" s="31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08">
        <v>-2.5399999999999999E-2</v>
      </c>
      <c r="CR55" s="7">
        <v>-3.8600000000000002E-2</v>
      </c>
      <c r="CS55" s="7"/>
      <c r="CT55" s="7"/>
      <c r="CU55" s="7"/>
      <c r="CV55" s="7"/>
      <c r="CW55" s="7"/>
      <c r="CX55" s="7"/>
      <c r="CY55" s="7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10">
        <v>-7.1400000000000005E-2</v>
      </c>
      <c r="CR56" s="16">
        <v>-7.2900000000000006E-2</v>
      </c>
      <c r="CS56" s="16"/>
      <c r="CT56" s="16"/>
      <c r="CU56" s="16"/>
      <c r="CV56" s="16"/>
      <c r="CW56" s="16"/>
      <c r="CX56" s="16"/>
      <c r="CY56" s="16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06">
        <v>-0.1673</v>
      </c>
      <c r="CR57" s="48">
        <v>-0.16270000000000001</v>
      </c>
      <c r="CS57" s="48"/>
      <c r="CT57" s="48"/>
      <c r="CU57" s="48"/>
      <c r="CV57" s="48"/>
      <c r="CW57" s="48"/>
      <c r="CX57" s="48"/>
      <c r="CY57" s="48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09">
        <v>-0.25509999999999999</v>
      </c>
      <c r="CR58" s="93">
        <v>-0.24060000000000001</v>
      </c>
      <c r="CS58" s="93"/>
      <c r="CT58" s="93"/>
      <c r="CU58" s="93"/>
      <c r="CV58" s="93"/>
      <c r="CW58" s="93"/>
      <c r="CX58" s="93"/>
      <c r="CY58" s="93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114">
        <v>19.48</v>
      </c>
      <c r="CR59" s="57">
        <v>-2.96</v>
      </c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7">
        <v>9.8799999999999999E-2</v>
      </c>
      <c r="CR60" s="240">
        <v>1.4500000000000001E-2</v>
      </c>
      <c r="CS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03">
        <v>-3.6299999999999999E-2</v>
      </c>
      <c r="CR61" s="215">
        <v>-1.72E-2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R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t="s">
        <v>62</v>
      </c>
      <c r="CS63" s="59" t="s">
        <v>62</v>
      </c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58">
        <v>0.76129999999999998</v>
      </c>
      <c r="CR64" s="258">
        <v>0.75929999999999997</v>
      </c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18" t="s">
        <v>60</v>
      </c>
      <c r="CR65" s="118" t="s">
        <v>60</v>
      </c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:CM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21">
        <f t="shared" ref="CQ66:CR66" si="133">SUM(CQ51, -CQ58)</f>
        <v>0.4516</v>
      </c>
      <c r="CR66" s="121">
        <f t="shared" ref="CR66" si="134">SUM(CR51, -CR58)</f>
        <v>0.42720000000000002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35">SUM(EC51, -EC58)</f>
        <v>0</v>
      </c>
      <c r="ED66" s="6">
        <f t="shared" si="135"/>
        <v>0</v>
      </c>
      <c r="EE66" s="6">
        <f t="shared" si="135"/>
        <v>0</v>
      </c>
      <c r="EF66" s="6">
        <f t="shared" si="135"/>
        <v>0</v>
      </c>
      <c r="EG66" s="6">
        <f t="shared" si="135"/>
        <v>0</v>
      </c>
      <c r="EH66" s="6">
        <f t="shared" si="135"/>
        <v>0</v>
      </c>
      <c r="EI66" s="6">
        <f t="shared" si="135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6">SUM(GU51, -GU58)</f>
        <v>0</v>
      </c>
      <c r="GV66" s="6">
        <f t="shared" si="136"/>
        <v>0</v>
      </c>
      <c r="GW66" s="6">
        <f t="shared" si="136"/>
        <v>0</v>
      </c>
      <c r="GX66" s="6">
        <f t="shared" si="136"/>
        <v>0</v>
      </c>
      <c r="GY66" s="6">
        <f t="shared" si="136"/>
        <v>0</v>
      </c>
      <c r="GZ66" s="6">
        <f t="shared" si="136"/>
        <v>0</v>
      </c>
      <c r="HA66" s="6">
        <f t="shared" si="136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7">SUM(JM51, -JM58)</f>
        <v>0</v>
      </c>
      <c r="JN66" s="6">
        <f t="shared" si="137"/>
        <v>0</v>
      </c>
      <c r="JO66" s="6">
        <f t="shared" si="137"/>
        <v>0</v>
      </c>
      <c r="JP66" s="6">
        <f t="shared" si="137"/>
        <v>0</v>
      </c>
      <c r="JQ66" s="6">
        <f t="shared" si="137"/>
        <v>0</v>
      </c>
      <c r="JR66" s="6">
        <f t="shared" si="137"/>
        <v>0</v>
      </c>
      <c r="JS66" s="6">
        <f t="shared" si="137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89" t="s">
        <v>51</v>
      </c>
      <c r="CR67" s="189" t="s">
        <v>51</v>
      </c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8">SUM(K51, -K57)</f>
        <v>0.16620000000000001</v>
      </c>
      <c r="L68" s="180">
        <f t="shared" si="138"/>
        <v>0.19230000000000003</v>
      </c>
      <c r="M68" s="147">
        <f t="shared" si="138"/>
        <v>0.17859999999999998</v>
      </c>
      <c r="N68" s="121">
        <f t="shared" si="138"/>
        <v>0.16650000000000001</v>
      </c>
      <c r="O68" s="180">
        <f t="shared" si="138"/>
        <v>0.18559999999999999</v>
      </c>
      <c r="P68" s="147">
        <f t="shared" si="138"/>
        <v>0.20569999999999999</v>
      </c>
      <c r="Q68" s="121">
        <f t="shared" si="138"/>
        <v>0.1983</v>
      </c>
      <c r="R68" s="180">
        <f t="shared" si="138"/>
        <v>0.21210000000000001</v>
      </c>
      <c r="S68" s="226">
        <f t="shared" si="138"/>
        <v>0.23520000000000002</v>
      </c>
      <c r="T68" s="15">
        <f t="shared" si="138"/>
        <v>0.22940000000000002</v>
      </c>
      <c r="U68" s="150">
        <f t="shared" ref="U68:Z68" si="139">SUM(U51, -U57)</f>
        <v>0.2127</v>
      </c>
      <c r="V68" s="226">
        <f t="shared" si="139"/>
        <v>0.2097</v>
      </c>
      <c r="W68" s="97">
        <f t="shared" si="139"/>
        <v>0.23599999999999999</v>
      </c>
      <c r="X68" s="152">
        <f t="shared" si="139"/>
        <v>0.2268</v>
      </c>
      <c r="Y68" s="147">
        <f t="shared" si="139"/>
        <v>0.2455</v>
      </c>
      <c r="Z68" s="121">
        <f t="shared" si="139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0">SUM(AK52, -AK58)</f>
        <v>0.23170000000000002</v>
      </c>
      <c r="AL68" s="94">
        <f t="shared" si="140"/>
        <v>0.2545</v>
      </c>
      <c r="AM68" s="151">
        <f t="shared" si="140"/>
        <v>0.29559999999999997</v>
      </c>
      <c r="AN68" s="145">
        <f t="shared" si="140"/>
        <v>0.29559999999999997</v>
      </c>
      <c r="AO68" s="117">
        <f t="shared" si="140"/>
        <v>0.30189999999999995</v>
      </c>
      <c r="AP68" s="177">
        <f t="shared" si="140"/>
        <v>0.27779999999999999</v>
      </c>
      <c r="AQ68" s="145">
        <f t="shared" si="140"/>
        <v>0.28659999999999997</v>
      </c>
      <c r="AR68" s="117">
        <f t="shared" si="140"/>
        <v>0.28660000000000002</v>
      </c>
      <c r="AS68" s="177">
        <f t="shared" si="140"/>
        <v>0.28949999999999998</v>
      </c>
      <c r="AT68" s="227">
        <f t="shared" si="140"/>
        <v>0.26090000000000002</v>
      </c>
      <c r="AU68" s="94">
        <f t="shared" si="140"/>
        <v>0.25990000000000002</v>
      </c>
      <c r="AV68" s="152">
        <f t="shared" si="140"/>
        <v>0.29270000000000002</v>
      </c>
      <c r="AW68" s="147">
        <f t="shared" si="140"/>
        <v>0.3024</v>
      </c>
      <c r="AX68" s="121">
        <f t="shared" si="140"/>
        <v>0.31730000000000003</v>
      </c>
      <c r="AY68" s="180">
        <f t="shared" si="140"/>
        <v>0.28070000000000001</v>
      </c>
      <c r="AZ68" s="147">
        <f t="shared" si="140"/>
        <v>0.26910000000000001</v>
      </c>
      <c r="BA68" s="121">
        <f t="shared" si="140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1">SUM(BD52, -BD58)</f>
        <v>0.30430000000000001</v>
      </c>
      <c r="BE68" s="180">
        <f t="shared" si="141"/>
        <v>0.3382</v>
      </c>
      <c r="BF68" s="147">
        <f t="shared" si="141"/>
        <v>0.32930000000000004</v>
      </c>
      <c r="BG68" s="121">
        <f t="shared" si="141"/>
        <v>0.31999999999999995</v>
      </c>
      <c r="BH68" s="180">
        <f t="shared" si="141"/>
        <v>0.30209999999999998</v>
      </c>
      <c r="BI68" s="147">
        <f t="shared" si="141"/>
        <v>0.30149999999999999</v>
      </c>
      <c r="BJ68" s="116">
        <f>SUM(BJ51, -BJ57)</f>
        <v>0.32200000000000001</v>
      </c>
      <c r="BK68" s="180">
        <f t="shared" ref="BK68:BQ68" si="142">SUM(BK52, -BK58)</f>
        <v>0.32019999999999998</v>
      </c>
      <c r="BL68" s="147">
        <f t="shared" si="142"/>
        <v>0.34360000000000002</v>
      </c>
      <c r="BM68" s="121">
        <f t="shared" si="142"/>
        <v>0.36709999999999998</v>
      </c>
      <c r="BN68" s="180">
        <f t="shared" si="142"/>
        <v>0.37239999999999995</v>
      </c>
      <c r="BO68" s="121">
        <f t="shared" si="142"/>
        <v>0.38129999999999997</v>
      </c>
      <c r="BP68" s="121">
        <f t="shared" si="142"/>
        <v>0.38109999999999999</v>
      </c>
      <c r="BQ68" s="117">
        <f t="shared" si="142"/>
        <v>0.39739999999999998</v>
      </c>
      <c r="BS68" s="147">
        <f t="shared" ref="BS68:CK68" si="143">SUM(BS52, -BS58)</f>
        <v>0.37659999999999999</v>
      </c>
      <c r="BT68" s="117">
        <f t="shared" si="143"/>
        <v>0.371</v>
      </c>
      <c r="BU68" s="177">
        <f t="shared" si="143"/>
        <v>0.37480000000000002</v>
      </c>
      <c r="BV68" s="147">
        <f t="shared" si="143"/>
        <v>0.37819999999999998</v>
      </c>
      <c r="BW68" s="121">
        <f t="shared" si="143"/>
        <v>0.37370000000000003</v>
      </c>
      <c r="BX68" s="177">
        <f t="shared" si="143"/>
        <v>0.372</v>
      </c>
      <c r="BY68" s="227">
        <f t="shared" si="143"/>
        <v>0.41650000000000004</v>
      </c>
      <c r="BZ68" s="94">
        <f t="shared" si="143"/>
        <v>0.42730000000000001</v>
      </c>
      <c r="CA68" s="151">
        <f t="shared" si="143"/>
        <v>0.3987</v>
      </c>
      <c r="CB68" s="147">
        <f t="shared" si="143"/>
        <v>0.33439999999999998</v>
      </c>
      <c r="CC68" s="121">
        <f t="shared" si="143"/>
        <v>0.34109999999999996</v>
      </c>
      <c r="CD68" s="180">
        <f t="shared" si="143"/>
        <v>0.34699999999999998</v>
      </c>
      <c r="CE68" s="147">
        <f t="shared" si="143"/>
        <v>0.34620000000000001</v>
      </c>
      <c r="CF68" s="121">
        <f t="shared" si="143"/>
        <v>0.32150000000000001</v>
      </c>
      <c r="CG68" s="180">
        <f t="shared" si="143"/>
        <v>0.35730000000000001</v>
      </c>
      <c r="CH68" s="147">
        <f t="shared" si="143"/>
        <v>0.34920000000000001</v>
      </c>
      <c r="CI68" s="121">
        <f t="shared" si="143"/>
        <v>0.35310000000000002</v>
      </c>
      <c r="CJ68" s="180">
        <f t="shared" si="143"/>
        <v>0.33829999999999999</v>
      </c>
      <c r="CK68" s="147">
        <f t="shared" si="143"/>
        <v>0.32700000000000001</v>
      </c>
      <c r="CL68" s="121">
        <f t="shared" ref="CL68:CM68" si="144">SUM(CL52, -CL58)</f>
        <v>0.34289999999999998</v>
      </c>
      <c r="CM68" s="180">
        <f t="shared" ref="CM68:CN68" si="145">SUM(CM52, -CM58)</f>
        <v>0.31979999999999997</v>
      </c>
      <c r="CN68" s="147">
        <f t="shared" si="145"/>
        <v>0.32979999999999998</v>
      </c>
      <c r="CO68" s="121">
        <f t="shared" ref="CO68:CP68" si="146">SUM(CO52, -CO58)</f>
        <v>0.35650000000000004</v>
      </c>
      <c r="CP68" s="180">
        <f t="shared" si="146"/>
        <v>0.36570000000000003</v>
      </c>
      <c r="CQ68" s="121">
        <f t="shared" ref="CQ68:CR68" si="147">SUM(CQ52, -CQ58)</f>
        <v>0.38119999999999998</v>
      </c>
      <c r="CR68" s="121">
        <f t="shared" ref="CR68" si="148">SUM(CR52, -CR58)</f>
        <v>0.37290000000000001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18" t="s">
        <v>70</v>
      </c>
      <c r="CR69" s="118" t="s">
        <v>70</v>
      </c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49">SUM(L51, -L56)</f>
        <v>0.16260000000000002</v>
      </c>
      <c r="M70" s="147">
        <f t="shared" si="149"/>
        <v>0.1641</v>
      </c>
      <c r="N70" s="121">
        <f t="shared" si="149"/>
        <v>0.16570000000000001</v>
      </c>
      <c r="O70" s="180">
        <f t="shared" si="149"/>
        <v>0.1774</v>
      </c>
      <c r="P70" s="147">
        <f t="shared" si="149"/>
        <v>0.20530000000000001</v>
      </c>
      <c r="Q70" s="121">
        <f t="shared" si="149"/>
        <v>0.19670000000000001</v>
      </c>
      <c r="R70" s="180">
        <f t="shared" si="149"/>
        <v>0.21190000000000001</v>
      </c>
      <c r="S70" s="225">
        <f t="shared" si="149"/>
        <v>0.23110000000000003</v>
      </c>
      <c r="T70" s="97">
        <f t="shared" si="149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0">SUM(AS53, -AS58)</f>
        <v>0.248</v>
      </c>
      <c r="AT70" s="225">
        <f t="shared" si="150"/>
        <v>0.23809999999999998</v>
      </c>
      <c r="AU70" s="15">
        <f t="shared" si="150"/>
        <v>0.25509999999999999</v>
      </c>
      <c r="AV70" s="151">
        <f t="shared" si="150"/>
        <v>0.249</v>
      </c>
      <c r="AW70" s="145">
        <f t="shared" si="150"/>
        <v>0.26829999999999998</v>
      </c>
      <c r="AX70" s="117">
        <f t="shared" si="150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1">SUM(BD51, -BD57)</f>
        <v>0.30359999999999998</v>
      </c>
      <c r="BE70" s="176">
        <f t="shared" si="151"/>
        <v>0.33729999999999999</v>
      </c>
      <c r="BF70" s="154">
        <f t="shared" si="151"/>
        <v>0.31259999999999999</v>
      </c>
      <c r="BG70" s="116">
        <f t="shared" si="151"/>
        <v>0.3034</v>
      </c>
      <c r="BH70" s="176">
        <f t="shared" si="151"/>
        <v>0.30179999999999996</v>
      </c>
      <c r="BI70" s="154">
        <f t="shared" si="151"/>
        <v>0.28360000000000002</v>
      </c>
      <c r="BJ70" s="121">
        <f>SUM(BJ52, -BJ58)</f>
        <v>0.31879999999999997</v>
      </c>
      <c r="BK70" s="177">
        <f t="shared" ref="BK70:BQ70" si="152">SUM(BK53, -BK58)</f>
        <v>0.26200000000000001</v>
      </c>
      <c r="BL70" s="145">
        <f t="shared" si="152"/>
        <v>0.3226</v>
      </c>
      <c r="BM70" s="117">
        <f t="shared" si="152"/>
        <v>0.32889999999999997</v>
      </c>
      <c r="BN70" s="177">
        <f t="shared" si="152"/>
        <v>0.3639</v>
      </c>
      <c r="BO70" s="117">
        <f t="shared" si="152"/>
        <v>0.37929999999999997</v>
      </c>
      <c r="BP70" s="121">
        <f t="shared" si="152"/>
        <v>0.37050000000000005</v>
      </c>
      <c r="BQ70" s="121">
        <f t="shared" si="152"/>
        <v>0.37329999999999997</v>
      </c>
      <c r="BS70" s="145">
        <f t="shared" ref="BS70:CC70" si="153">SUM(BS53, -BS58)</f>
        <v>0.37</v>
      </c>
      <c r="BT70" s="116">
        <f t="shared" si="153"/>
        <v>0.34289999999999998</v>
      </c>
      <c r="BU70" s="180">
        <f t="shared" si="153"/>
        <v>0.36609999999999998</v>
      </c>
      <c r="BV70" s="145">
        <f t="shared" si="153"/>
        <v>0.37419999999999998</v>
      </c>
      <c r="BW70" s="117">
        <f t="shared" si="153"/>
        <v>0.36470000000000002</v>
      </c>
      <c r="BX70" s="180">
        <f t="shared" si="153"/>
        <v>0.36280000000000001</v>
      </c>
      <c r="BY70" s="225">
        <f t="shared" si="153"/>
        <v>0.37780000000000002</v>
      </c>
      <c r="BZ70" s="95">
        <f t="shared" si="153"/>
        <v>0.38500000000000001</v>
      </c>
      <c r="CA70" s="146">
        <f t="shared" si="153"/>
        <v>0.36849999999999999</v>
      </c>
      <c r="CB70" s="154">
        <f t="shared" si="153"/>
        <v>0.3332</v>
      </c>
      <c r="CC70" s="116">
        <f t="shared" si="153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21">
        <f>SUM(CQ51, -CQ57)</f>
        <v>0.36380000000000001</v>
      </c>
      <c r="CR70" s="121">
        <f>SUM(CR51, -CR57)</f>
        <v>0.3493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169" t="s">
        <v>59</v>
      </c>
      <c r="CR71" s="169" t="s">
        <v>59</v>
      </c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54">SUM(L51, -L55)</f>
        <v>0.15260000000000001</v>
      </c>
      <c r="M72" s="149">
        <f t="shared" si="154"/>
        <v>0.15459999999999999</v>
      </c>
      <c r="N72" s="119">
        <f t="shared" si="154"/>
        <v>0.15390000000000001</v>
      </c>
      <c r="O72" s="179">
        <f t="shared" si="154"/>
        <v>0.1736</v>
      </c>
      <c r="P72" s="149">
        <f t="shared" si="154"/>
        <v>0.18690000000000001</v>
      </c>
      <c r="Q72" s="119">
        <f t="shared" si="154"/>
        <v>0.19530000000000003</v>
      </c>
      <c r="R72" s="180">
        <f t="shared" si="154"/>
        <v>0.20900000000000002</v>
      </c>
      <c r="S72" s="225">
        <f t="shared" si="154"/>
        <v>0.21690000000000001</v>
      </c>
      <c r="T72" s="15">
        <f t="shared" si="154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55">SUM(AZ51, -AZ56)</f>
        <v>0.24559999999999998</v>
      </c>
      <c r="BA72" s="121">
        <f t="shared" si="155"/>
        <v>0.24430000000000002</v>
      </c>
      <c r="BB72" s="176">
        <f t="shared" si="155"/>
        <v>0.26329999999999998</v>
      </c>
      <c r="BC72" s="154">
        <f t="shared" si="155"/>
        <v>0.30299999999999999</v>
      </c>
      <c r="BD72" s="121">
        <f t="shared" si="155"/>
        <v>0.29220000000000002</v>
      </c>
      <c r="BE72" s="180">
        <f t="shared" si="155"/>
        <v>0.30659999999999998</v>
      </c>
      <c r="BF72" s="147">
        <f t="shared" ref="BF72" si="156">SUM(BF51, -BF56)</f>
        <v>0.28760000000000002</v>
      </c>
      <c r="BG72" s="121">
        <f t="shared" ref="BG72" si="157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>SUM(CP53, -CP58)</f>
        <v>0.31230000000000002</v>
      </c>
      <c r="CQ72" s="116">
        <f>SUM(CQ53, -CQ58)</f>
        <v>0.36319999999999997</v>
      </c>
      <c r="CR72" s="116">
        <f>SUM(CR53, -CR58)</f>
        <v>0.33150000000000002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58">SUM(EC57, -EC68)</f>
        <v>0</v>
      </c>
      <c r="ED72" s="6">
        <f t="shared" si="158"/>
        <v>0</v>
      </c>
      <c r="EE72" s="6">
        <f t="shared" si="158"/>
        <v>0</v>
      </c>
      <c r="EF72" s="6">
        <f t="shared" si="158"/>
        <v>0</v>
      </c>
      <c r="EG72" s="6">
        <f t="shared" si="158"/>
        <v>0</v>
      </c>
      <c r="EH72" s="6">
        <f t="shared" si="158"/>
        <v>0</v>
      </c>
      <c r="EI72" s="6">
        <f t="shared" si="158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9">SUM(GU57, -GU68)</f>
        <v>0</v>
      </c>
      <c r="GV72" s="6">
        <f t="shared" si="159"/>
        <v>0</v>
      </c>
      <c r="GW72" s="6">
        <f t="shared" si="159"/>
        <v>0</v>
      </c>
      <c r="GX72" s="6">
        <f t="shared" si="159"/>
        <v>0</v>
      </c>
      <c r="GY72" s="6">
        <f t="shared" si="159"/>
        <v>0</v>
      </c>
      <c r="GZ72" s="6">
        <f t="shared" si="159"/>
        <v>0</v>
      </c>
      <c r="HA72" s="6">
        <f t="shared" si="159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0">SUM(JM57, -JM68)</f>
        <v>0</v>
      </c>
      <c r="JN72" s="6">
        <f t="shared" si="160"/>
        <v>0</v>
      </c>
      <c r="JO72" s="6">
        <f t="shared" si="160"/>
        <v>0</v>
      </c>
      <c r="JP72" s="6">
        <f t="shared" si="160"/>
        <v>0</v>
      </c>
      <c r="JQ72" s="6">
        <f t="shared" si="160"/>
        <v>0</v>
      </c>
      <c r="JR72" s="6">
        <f t="shared" si="160"/>
        <v>0</v>
      </c>
      <c r="JS72" s="6">
        <f t="shared" si="160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24" t="s">
        <v>84</v>
      </c>
      <c r="CR73" s="124" t="s">
        <v>84</v>
      </c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61">SUM(O51, -O54)</f>
        <v>0.1535</v>
      </c>
      <c r="P74" s="147">
        <f t="shared" si="161"/>
        <v>0.18510000000000001</v>
      </c>
      <c r="Q74" s="117">
        <f t="shared" si="161"/>
        <v>0.17920000000000003</v>
      </c>
      <c r="R74" s="177">
        <f t="shared" si="161"/>
        <v>0.1988</v>
      </c>
      <c r="S74" s="225">
        <f t="shared" si="161"/>
        <v>0.21400000000000002</v>
      </c>
      <c r="T74" s="15">
        <f t="shared" si="161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17">
        <f>SUM(CQ54, -CQ58)</f>
        <v>0.34360000000000002</v>
      </c>
      <c r="CR74" s="117">
        <f>SUM(CR54, -CR58)</f>
        <v>0.32479999999999998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89" t="s">
        <v>52</v>
      </c>
      <c r="CR75" s="189" t="s">
        <v>52</v>
      </c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62">SUM(O51, -O53)</f>
        <v>0.15140000000000001</v>
      </c>
      <c r="P76" s="145">
        <f t="shared" si="162"/>
        <v>0.18140000000000001</v>
      </c>
      <c r="Q76" s="121">
        <f t="shared" si="162"/>
        <v>0.15870000000000001</v>
      </c>
      <c r="R76" s="180">
        <f t="shared" si="162"/>
        <v>0.17290000000000003</v>
      </c>
      <c r="S76" s="227">
        <f t="shared" si="162"/>
        <v>0.18450000000000003</v>
      </c>
      <c r="T76" s="94">
        <f t="shared" si="16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63">SUM(AA52, -AA56)</f>
        <v>0.18609999999999999</v>
      </c>
      <c r="AB76" s="147">
        <f t="shared" si="163"/>
        <v>0.15279999999999999</v>
      </c>
      <c r="AC76" s="121">
        <f t="shared" si="163"/>
        <v>0.1673</v>
      </c>
      <c r="AD76" s="180">
        <f t="shared" si="163"/>
        <v>0.16539999999999999</v>
      </c>
      <c r="AE76" s="225">
        <f t="shared" si="163"/>
        <v>0.18379999999999999</v>
      </c>
      <c r="AF76" s="15">
        <f t="shared" si="16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64">SUM(AJ52, -AJ57)</f>
        <v>0.184</v>
      </c>
      <c r="AK76" s="225">
        <f t="shared" si="164"/>
        <v>0.17449999999999999</v>
      </c>
      <c r="AL76" s="15">
        <f t="shared" si="164"/>
        <v>0.1774</v>
      </c>
      <c r="AM76" s="152">
        <f t="shared" si="164"/>
        <v>0.21359999999999998</v>
      </c>
      <c r="AN76" s="145">
        <f t="shared" si="164"/>
        <v>0.20939999999999998</v>
      </c>
      <c r="AO76" s="117">
        <f t="shared" si="164"/>
        <v>0.22120000000000001</v>
      </c>
      <c r="AP76" s="177">
        <f t="shared" si="164"/>
        <v>0.20449999999999999</v>
      </c>
      <c r="AQ76" s="145">
        <f t="shared" si="164"/>
        <v>0.20030000000000001</v>
      </c>
      <c r="AR76" s="117">
        <f t="shared" si="164"/>
        <v>0.18330000000000002</v>
      </c>
      <c r="AS76" s="177">
        <f t="shared" si="164"/>
        <v>0.1966</v>
      </c>
      <c r="AT76" s="225">
        <f t="shared" si="164"/>
        <v>0.16650000000000001</v>
      </c>
      <c r="AU76" s="15">
        <f t="shared" si="16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65">SUM(BV52, -BV57)</f>
        <v>0.30099999999999999</v>
      </c>
      <c r="BW76" s="116">
        <f t="shared" si="165"/>
        <v>0.29299999999999998</v>
      </c>
      <c r="BX76" s="177">
        <f t="shared" si="165"/>
        <v>0.29100000000000004</v>
      </c>
      <c r="BY76" s="227">
        <f t="shared" si="165"/>
        <v>0.32620000000000005</v>
      </c>
      <c r="BZ76" s="94">
        <f t="shared" si="165"/>
        <v>0.3236</v>
      </c>
      <c r="CA76" s="151">
        <f t="shared" si="16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16">
        <f>SUM(CQ52, -CQ57)</f>
        <v>0.29339999999999999</v>
      </c>
      <c r="CR76" s="116">
        <f>SUM(CR52, -CR57)</f>
        <v>0.29500000000000004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18" t="s">
        <v>49</v>
      </c>
      <c r="CR77" s="118" t="s">
        <v>49</v>
      </c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21">
        <f>SUM(CQ51, -CQ56)</f>
        <v>0.26790000000000003</v>
      </c>
      <c r="CR78" s="121">
        <f>SUM(CR51, -CR56)</f>
        <v>0.25950000000000001</v>
      </c>
      <c r="CS78" s="6">
        <f t="shared" ref="CS78:CV78" si="166">SUM(CS67, -CS74)</f>
        <v>0</v>
      </c>
      <c r="CT78" s="6">
        <f t="shared" si="166"/>
        <v>0</v>
      </c>
      <c r="CU78" s="6">
        <f t="shared" si="166"/>
        <v>0</v>
      </c>
      <c r="CV78" s="6">
        <f t="shared" si="166"/>
        <v>0</v>
      </c>
      <c r="CW78" s="6">
        <f>SUM(CW67, -CW74,)</f>
        <v>0</v>
      </c>
      <c r="CX78" s="6">
        <f>SUM(CX67, -CX74,)</f>
        <v>0</v>
      </c>
      <c r="CY78" s="6">
        <f t="shared" ref="CY78:DB78" si="167">SUM(CY67, -CY74)</f>
        <v>0</v>
      </c>
      <c r="CZ78" s="6">
        <f t="shared" si="167"/>
        <v>0</v>
      </c>
      <c r="DA78" s="6">
        <f t="shared" si="167"/>
        <v>0</v>
      </c>
      <c r="DB78" s="6">
        <f t="shared" si="167"/>
        <v>0</v>
      </c>
      <c r="DC78" s="6">
        <f>SUM(DC67, -DC74,)</f>
        <v>0</v>
      </c>
      <c r="DD78" s="6">
        <f>SUM(DD67, -DD74,)</f>
        <v>0</v>
      </c>
      <c r="DE78" s="6">
        <f t="shared" ref="DE78:DH78" si="168">SUM(DE67, -DE74)</f>
        <v>0</v>
      </c>
      <c r="DF78" s="6">
        <f t="shared" si="168"/>
        <v>0</v>
      </c>
      <c r="DG78" s="6">
        <f t="shared" si="168"/>
        <v>0</v>
      </c>
      <c r="DH78" s="6">
        <f t="shared" si="168"/>
        <v>0</v>
      </c>
      <c r="DI78" s="6">
        <f>SUM(DI67, -DI74,)</f>
        <v>0</v>
      </c>
      <c r="DJ78" s="6">
        <f>SUM(DJ67, -DJ74,)</f>
        <v>0</v>
      </c>
      <c r="DK78" s="6">
        <f t="shared" ref="DK78:DN78" si="169">SUM(DK67, -DK74)</f>
        <v>0</v>
      </c>
      <c r="DL78" s="6">
        <f t="shared" si="169"/>
        <v>0</v>
      </c>
      <c r="DM78" s="6">
        <f t="shared" si="169"/>
        <v>0</v>
      </c>
      <c r="DN78" s="6">
        <f t="shared" si="169"/>
        <v>0</v>
      </c>
      <c r="DO78" s="6">
        <f>SUM(DO67, -DO74,)</f>
        <v>0</v>
      </c>
      <c r="DP78" s="6">
        <f>SUM(DP67, -DP74,)</f>
        <v>0</v>
      </c>
      <c r="DQ78" s="6">
        <f t="shared" ref="DQ78:DT78" si="170">SUM(DQ67, -DQ74)</f>
        <v>0</v>
      </c>
      <c r="DR78" s="6">
        <f t="shared" si="170"/>
        <v>0</v>
      </c>
      <c r="DS78" s="6">
        <f t="shared" si="170"/>
        <v>0</v>
      </c>
      <c r="DT78" s="6">
        <f t="shared" si="170"/>
        <v>0</v>
      </c>
      <c r="DU78" s="6">
        <f>SUM(DU67, -DU74,)</f>
        <v>0</v>
      </c>
      <c r="DV78" s="6">
        <f>SUM(DV67, -DV74,)</f>
        <v>0</v>
      </c>
      <c r="DW78" s="6">
        <f t="shared" ref="DW78:DZ78" si="171">SUM(DW67, -DW74)</f>
        <v>0</v>
      </c>
      <c r="DX78" s="6">
        <f t="shared" si="171"/>
        <v>0</v>
      </c>
      <c r="DY78" s="6">
        <f t="shared" si="171"/>
        <v>0</v>
      </c>
      <c r="DZ78" s="6">
        <f t="shared" si="171"/>
        <v>0</v>
      </c>
      <c r="EA78" s="6">
        <f>SUM(EA67, -EA74,)</f>
        <v>0</v>
      </c>
      <c r="EB78" s="6">
        <f>SUM(EB67, -EB74,)</f>
        <v>0</v>
      </c>
      <c r="EC78" s="6">
        <f t="shared" ref="EC78:EI78" si="172">SUM(EC67, -EC74)</f>
        <v>0</v>
      </c>
      <c r="ED78" s="6">
        <f t="shared" si="172"/>
        <v>0</v>
      </c>
      <c r="EE78" s="6">
        <f t="shared" si="172"/>
        <v>0</v>
      </c>
      <c r="EF78" s="6">
        <f t="shared" si="172"/>
        <v>0</v>
      </c>
      <c r="EG78" s="6">
        <f t="shared" si="172"/>
        <v>0</v>
      </c>
      <c r="EH78" s="6">
        <f t="shared" si="172"/>
        <v>0</v>
      </c>
      <c r="EI78" s="6">
        <f t="shared" si="172"/>
        <v>0</v>
      </c>
      <c r="EK78" s="6">
        <f>SUM(EK67, -EK74,)</f>
        <v>0</v>
      </c>
      <c r="EL78" s="6">
        <f>SUM(EL67, -EL74,)</f>
        <v>0</v>
      </c>
      <c r="EM78" s="6">
        <f t="shared" ref="EM78:EP78" si="173">SUM(EM67, -EM74)</f>
        <v>0</v>
      </c>
      <c r="EN78" s="6">
        <f t="shared" si="173"/>
        <v>0</v>
      </c>
      <c r="EO78" s="6">
        <f t="shared" si="173"/>
        <v>0</v>
      </c>
      <c r="EP78" s="6">
        <f t="shared" si="173"/>
        <v>0</v>
      </c>
      <c r="EQ78" s="6">
        <f>SUM(EQ67, -EQ74,)</f>
        <v>0</v>
      </c>
      <c r="ER78" s="6">
        <f>SUM(ER67, -ER74,)</f>
        <v>0</v>
      </c>
      <c r="ES78" s="6">
        <f t="shared" ref="ES78:EV78" si="174">SUM(ES67, -ES74)</f>
        <v>0</v>
      </c>
      <c r="ET78" s="6">
        <f t="shared" si="174"/>
        <v>0</v>
      </c>
      <c r="EU78" s="6">
        <f t="shared" si="174"/>
        <v>0</v>
      </c>
      <c r="EV78" s="6">
        <f t="shared" si="174"/>
        <v>0</v>
      </c>
      <c r="EW78" s="6">
        <f>SUM(EW67, -EW74,)</f>
        <v>0</v>
      </c>
      <c r="EX78" s="6">
        <f>SUM(EX67, -EX74,)</f>
        <v>0</v>
      </c>
      <c r="EY78" s="6">
        <f t="shared" ref="EY78:FB78" si="175">SUM(EY67, -EY74)</f>
        <v>0</v>
      </c>
      <c r="EZ78" s="6">
        <f t="shared" si="175"/>
        <v>0</v>
      </c>
      <c r="FA78" s="6">
        <f t="shared" si="175"/>
        <v>0</v>
      </c>
      <c r="FB78" s="6">
        <f t="shared" si="175"/>
        <v>0</v>
      </c>
      <c r="FC78" s="6">
        <f>SUM(FC67, -FC74,)</f>
        <v>0</v>
      </c>
      <c r="FD78" s="6">
        <f>SUM(FD67, -FD74,)</f>
        <v>0</v>
      </c>
      <c r="FE78" s="6">
        <f t="shared" ref="FE78:FH78" si="176">SUM(FE67, -FE74)</f>
        <v>0</v>
      </c>
      <c r="FF78" s="6">
        <f t="shared" si="176"/>
        <v>0</v>
      </c>
      <c r="FG78" s="6">
        <f t="shared" si="176"/>
        <v>0</v>
      </c>
      <c r="FH78" s="6">
        <f t="shared" si="176"/>
        <v>0</v>
      </c>
      <c r="FI78" s="6">
        <f>SUM(FI67, -FI74,)</f>
        <v>0</v>
      </c>
      <c r="FJ78" s="6">
        <f>SUM(FJ67, -FJ74,)</f>
        <v>0</v>
      </c>
      <c r="FK78" s="6">
        <f t="shared" ref="FK78:FN78" si="177">SUM(FK67, -FK74)</f>
        <v>0</v>
      </c>
      <c r="FL78" s="6">
        <f t="shared" si="177"/>
        <v>0</v>
      </c>
      <c r="FM78" s="6">
        <f t="shared" si="177"/>
        <v>0</v>
      </c>
      <c r="FN78" s="6">
        <f t="shared" si="177"/>
        <v>0</v>
      </c>
      <c r="FO78" s="6">
        <f>SUM(FO67, -FO74,)</f>
        <v>0</v>
      </c>
      <c r="FP78" s="6">
        <f>SUM(FP67, -FP74,)</f>
        <v>0</v>
      </c>
      <c r="FQ78" s="6">
        <f t="shared" ref="FQ78:FT78" si="178">SUM(FQ67, -FQ74)</f>
        <v>0</v>
      </c>
      <c r="FR78" s="6">
        <f t="shared" si="178"/>
        <v>0</v>
      </c>
      <c r="FS78" s="6">
        <f t="shared" si="178"/>
        <v>0</v>
      </c>
      <c r="FT78" s="6">
        <f t="shared" si="178"/>
        <v>0</v>
      </c>
      <c r="FU78" s="6">
        <f>SUM(FU67, -FU74,)</f>
        <v>0</v>
      </c>
      <c r="FV78" s="6">
        <f>SUM(FV67, -FV74,)</f>
        <v>0</v>
      </c>
      <c r="FW78" s="6">
        <f t="shared" ref="FW78:FZ78" si="179">SUM(FW67, -FW74)</f>
        <v>0</v>
      </c>
      <c r="FX78" s="6">
        <f t="shared" si="179"/>
        <v>0</v>
      </c>
      <c r="FY78" s="6">
        <f t="shared" si="179"/>
        <v>0</v>
      </c>
      <c r="FZ78" s="6">
        <f t="shared" si="179"/>
        <v>0</v>
      </c>
      <c r="GA78" s="6">
        <f>SUM(GA67, -GA74,)</f>
        <v>0</v>
      </c>
      <c r="GB78" s="6">
        <f>SUM(GB67, -GB74,)</f>
        <v>0</v>
      </c>
      <c r="GC78" s="6">
        <f t="shared" ref="GC78:GF78" si="180">SUM(GC67, -GC74)</f>
        <v>0</v>
      </c>
      <c r="GD78" s="6">
        <f t="shared" si="180"/>
        <v>0</v>
      </c>
      <c r="GE78" s="6">
        <f t="shared" si="180"/>
        <v>0</v>
      </c>
      <c r="GF78" s="6">
        <f t="shared" si="180"/>
        <v>0</v>
      </c>
      <c r="GG78" s="6">
        <f>SUM(GG67, -GG74,)</f>
        <v>0</v>
      </c>
      <c r="GH78" s="6">
        <f>SUM(GH67, -GH74,)</f>
        <v>0</v>
      </c>
      <c r="GI78" s="6">
        <f t="shared" ref="GI78:GL78" si="181">SUM(GI67, -GI74)</f>
        <v>0</v>
      </c>
      <c r="GJ78" s="6">
        <f t="shared" si="181"/>
        <v>0</v>
      </c>
      <c r="GK78" s="6">
        <f t="shared" si="181"/>
        <v>0</v>
      </c>
      <c r="GL78" s="6">
        <f t="shared" si="181"/>
        <v>0</v>
      </c>
      <c r="GM78" s="6">
        <f>SUM(GM67, -GM74,)</f>
        <v>0</v>
      </c>
      <c r="GN78" s="6">
        <f>SUM(GN67, -GN74,)</f>
        <v>0</v>
      </c>
      <c r="GO78" s="6">
        <f t="shared" ref="GO78:GR78" si="182">SUM(GO67, -GO74)</f>
        <v>0</v>
      </c>
      <c r="GP78" s="6">
        <f t="shared" si="182"/>
        <v>0</v>
      </c>
      <c r="GQ78" s="6">
        <f t="shared" si="182"/>
        <v>0</v>
      </c>
      <c r="GR78" s="6">
        <f t="shared" si="182"/>
        <v>0</v>
      </c>
      <c r="GS78" s="6">
        <f>SUM(GS67, -GS74,)</f>
        <v>0</v>
      </c>
      <c r="GT78" s="6">
        <f>SUM(GT67, -GT74,)</f>
        <v>0</v>
      </c>
      <c r="GU78" s="6">
        <f t="shared" ref="GU78:HA78" si="183">SUM(GU67, -GU74)</f>
        <v>0</v>
      </c>
      <c r="GV78" s="6">
        <f t="shared" si="183"/>
        <v>0</v>
      </c>
      <c r="GW78" s="6">
        <f t="shared" si="183"/>
        <v>0</v>
      </c>
      <c r="GX78" s="6">
        <f t="shared" si="183"/>
        <v>0</v>
      </c>
      <c r="GY78" s="6">
        <f t="shared" si="183"/>
        <v>0</v>
      </c>
      <c r="GZ78" s="6">
        <f t="shared" si="183"/>
        <v>0</v>
      </c>
      <c r="HA78" s="6">
        <f t="shared" si="183"/>
        <v>0</v>
      </c>
      <c r="HC78" s="6">
        <f>SUM(HC67, -HC74,)</f>
        <v>0</v>
      </c>
      <c r="HD78" s="6">
        <f>SUM(HD67, -HD74,)</f>
        <v>0</v>
      </c>
      <c r="HE78" s="6">
        <f t="shared" ref="HE78:HH78" si="184">SUM(HE67, -HE74)</f>
        <v>0</v>
      </c>
      <c r="HF78" s="6">
        <f t="shared" si="184"/>
        <v>0</v>
      </c>
      <c r="HG78" s="6">
        <f t="shared" si="184"/>
        <v>0</v>
      </c>
      <c r="HH78" s="6">
        <f t="shared" si="184"/>
        <v>0</v>
      </c>
      <c r="HI78" s="6">
        <f>SUM(HI67, -HI74,)</f>
        <v>0</v>
      </c>
      <c r="HJ78" s="6">
        <f>SUM(HJ67, -HJ74,)</f>
        <v>0</v>
      </c>
      <c r="HK78" s="6">
        <f t="shared" ref="HK78:HN78" si="185">SUM(HK67, -HK74)</f>
        <v>0</v>
      </c>
      <c r="HL78" s="6">
        <f t="shared" si="185"/>
        <v>0</v>
      </c>
      <c r="HM78" s="6">
        <f t="shared" si="185"/>
        <v>0</v>
      </c>
      <c r="HN78" s="6">
        <f t="shared" si="185"/>
        <v>0</v>
      </c>
      <c r="HO78" s="6">
        <f>SUM(HO67, -HO74,)</f>
        <v>0</v>
      </c>
      <c r="HP78" s="6">
        <f>SUM(HP67, -HP74,)</f>
        <v>0</v>
      </c>
      <c r="HQ78" s="6">
        <f t="shared" ref="HQ78:HT78" si="186">SUM(HQ67, -HQ74)</f>
        <v>0</v>
      </c>
      <c r="HR78" s="6">
        <f t="shared" si="186"/>
        <v>0</v>
      </c>
      <c r="HS78" s="6">
        <f t="shared" si="186"/>
        <v>0</v>
      </c>
      <c r="HT78" s="6">
        <f t="shared" si="186"/>
        <v>0</v>
      </c>
      <c r="HU78" s="6">
        <f>SUM(HU67, -HU74,)</f>
        <v>0</v>
      </c>
      <c r="HV78" s="6">
        <f>SUM(HV67, -HV74,)</f>
        <v>0</v>
      </c>
      <c r="HW78" s="6">
        <f t="shared" ref="HW78:HZ78" si="187">SUM(HW67, -HW74)</f>
        <v>0</v>
      </c>
      <c r="HX78" s="6">
        <f t="shared" si="187"/>
        <v>0</v>
      </c>
      <c r="HY78" s="6">
        <f t="shared" si="187"/>
        <v>0</v>
      </c>
      <c r="HZ78" s="6">
        <f t="shared" si="187"/>
        <v>0</v>
      </c>
      <c r="IA78" s="6">
        <f>SUM(IA67, -IA74,)</f>
        <v>0</v>
      </c>
      <c r="IB78" s="6">
        <f>SUM(IB67, -IB74,)</f>
        <v>0</v>
      </c>
      <c r="IC78" s="6">
        <f t="shared" ref="IC78:IF78" si="188">SUM(IC67, -IC74)</f>
        <v>0</v>
      </c>
      <c r="ID78" s="6">
        <f t="shared" si="188"/>
        <v>0</v>
      </c>
      <c r="IE78" s="6">
        <f t="shared" si="188"/>
        <v>0</v>
      </c>
      <c r="IF78" s="6">
        <f t="shared" si="188"/>
        <v>0</v>
      </c>
      <c r="IG78" s="6">
        <f>SUM(IG67, -IG74,)</f>
        <v>0</v>
      </c>
      <c r="IH78" s="6">
        <f>SUM(IH67, -IH74,)</f>
        <v>0</v>
      </c>
      <c r="II78" s="6">
        <f t="shared" ref="II78:IL78" si="189">SUM(II67, -II74)</f>
        <v>0</v>
      </c>
      <c r="IJ78" s="6">
        <f t="shared" si="189"/>
        <v>0</v>
      </c>
      <c r="IK78" s="6">
        <f t="shared" si="189"/>
        <v>0</v>
      </c>
      <c r="IL78" s="6">
        <f t="shared" si="189"/>
        <v>0</v>
      </c>
      <c r="IM78" s="6">
        <f>SUM(IM67, -IM74,)</f>
        <v>0</v>
      </c>
      <c r="IN78" s="6">
        <f>SUM(IN67, -IN74,)</f>
        <v>0</v>
      </c>
      <c r="IO78" s="6">
        <f t="shared" ref="IO78:IR78" si="190">SUM(IO67, -IO74)</f>
        <v>0</v>
      </c>
      <c r="IP78" s="6">
        <f t="shared" si="190"/>
        <v>0</v>
      </c>
      <c r="IQ78" s="6">
        <f t="shared" si="190"/>
        <v>0</v>
      </c>
      <c r="IR78" s="6">
        <f t="shared" si="190"/>
        <v>0</v>
      </c>
      <c r="IS78" s="6">
        <f>SUM(IS67, -IS74,)</f>
        <v>0</v>
      </c>
      <c r="IT78" s="6">
        <f>SUM(IT67, -IT74,)</f>
        <v>0</v>
      </c>
      <c r="IU78" s="6">
        <f t="shared" ref="IU78:IX78" si="191">SUM(IU67, -IU74)</f>
        <v>0</v>
      </c>
      <c r="IV78" s="6">
        <f t="shared" si="191"/>
        <v>0</v>
      </c>
      <c r="IW78" s="6">
        <f t="shared" si="191"/>
        <v>0</v>
      </c>
      <c r="IX78" s="6">
        <f t="shared" si="191"/>
        <v>0</v>
      </c>
      <c r="IY78" s="6">
        <f>SUM(IY67, -IY74,)</f>
        <v>0</v>
      </c>
      <c r="IZ78" s="6">
        <f>SUM(IZ67, -IZ74,)</f>
        <v>0</v>
      </c>
      <c r="JA78" s="6">
        <f t="shared" ref="JA78:JD78" si="192">SUM(JA67, -JA74)</f>
        <v>0</v>
      </c>
      <c r="JB78" s="6">
        <f t="shared" si="192"/>
        <v>0</v>
      </c>
      <c r="JC78" s="6">
        <f t="shared" si="192"/>
        <v>0</v>
      </c>
      <c r="JD78" s="6">
        <f t="shared" si="192"/>
        <v>0</v>
      </c>
      <c r="JE78" s="6">
        <f>SUM(JE67, -JE74,)</f>
        <v>0</v>
      </c>
      <c r="JF78" s="6">
        <f>SUM(JF67, -JF74,)</f>
        <v>0</v>
      </c>
      <c r="JG78" s="6">
        <f t="shared" ref="JG78:JJ78" si="193">SUM(JG67, -JG74)</f>
        <v>0</v>
      </c>
      <c r="JH78" s="6">
        <f t="shared" si="193"/>
        <v>0</v>
      </c>
      <c r="JI78" s="6">
        <f t="shared" si="193"/>
        <v>0</v>
      </c>
      <c r="JJ78" s="6">
        <f t="shared" si="193"/>
        <v>0</v>
      </c>
      <c r="JK78" s="6">
        <f>SUM(JK67, -JK74,)</f>
        <v>0</v>
      </c>
      <c r="JL78" s="6">
        <f>SUM(JL67, -JL74,)</f>
        <v>0</v>
      </c>
      <c r="JM78" s="6">
        <f t="shared" ref="JM78:JS78" si="194">SUM(JM67, -JM74)</f>
        <v>0</v>
      </c>
      <c r="JN78" s="6">
        <f t="shared" si="194"/>
        <v>0</v>
      </c>
      <c r="JO78" s="6">
        <f t="shared" si="194"/>
        <v>0</v>
      </c>
      <c r="JP78" s="6">
        <f t="shared" si="194"/>
        <v>0</v>
      </c>
      <c r="JQ78" s="6">
        <f t="shared" si="194"/>
        <v>0</v>
      </c>
      <c r="JR78" s="6">
        <f t="shared" si="194"/>
        <v>0</v>
      </c>
      <c r="JS78" s="6">
        <f t="shared" si="194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169" t="s">
        <v>67</v>
      </c>
      <c r="CR79" s="169" t="s">
        <v>67</v>
      </c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209">
        <f>SUM(CQ53, -CQ57)</f>
        <v>0.27539999999999998</v>
      </c>
      <c r="CR80" s="209">
        <f>SUM(CR53, -CR57)</f>
        <v>0.25359999999999999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24" t="s">
        <v>63</v>
      </c>
      <c r="CR81" s="124" t="s">
        <v>63</v>
      </c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95">SUM(Q52, -Q56)</f>
        <v>0.107</v>
      </c>
      <c r="R82" s="177">
        <f t="shared" si="195"/>
        <v>0.11929999999999999</v>
      </c>
      <c r="S82" s="227">
        <f t="shared" si="195"/>
        <v>0.1293</v>
      </c>
      <c r="T82" s="94">
        <f t="shared" si="195"/>
        <v>0.13999999999999999</v>
      </c>
      <c r="U82" s="151">
        <f t="shared" si="195"/>
        <v>9.820000000000001E-2</v>
      </c>
      <c r="V82" s="227">
        <f t="shared" si="195"/>
        <v>0.1032</v>
      </c>
      <c r="W82" s="94">
        <f t="shared" si="195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96">SUM(BE52, -BE56)</f>
        <v>0.23449999999999999</v>
      </c>
      <c r="BF82" s="147">
        <f t="shared" si="196"/>
        <v>0.22810000000000002</v>
      </c>
      <c r="BG82" s="121">
        <f t="shared" si="196"/>
        <v>0.21359999999999998</v>
      </c>
      <c r="BH82" s="180">
        <f t="shared" si="196"/>
        <v>0.19950000000000001</v>
      </c>
      <c r="BI82" s="147">
        <f t="shared" si="196"/>
        <v>0.1976</v>
      </c>
      <c r="BJ82" s="121">
        <f t="shared" si="196"/>
        <v>0.2019</v>
      </c>
      <c r="BK82" s="180">
        <f t="shared" si="196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197">SUM(CD55, -CD58)</f>
        <v>0.19339999999999999</v>
      </c>
      <c r="CE82" s="149">
        <f t="shared" si="197"/>
        <v>0.1938</v>
      </c>
      <c r="CF82" s="119">
        <f t="shared" si="197"/>
        <v>0.18729999999999999</v>
      </c>
      <c r="CG82" s="179">
        <f t="shared" si="197"/>
        <v>0.1948</v>
      </c>
      <c r="CH82" s="149">
        <f t="shared" si="197"/>
        <v>0.19270000000000001</v>
      </c>
      <c r="CI82" s="119">
        <f t="shared" si="197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17">
        <f>SUM(CQ54, -CQ57)</f>
        <v>0.25580000000000003</v>
      </c>
      <c r="CR82" s="117">
        <f>SUM(CR54, -CR57)</f>
        <v>0.24690000000000001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20" t="s">
        <v>38</v>
      </c>
      <c r="CR83" s="118" t="s">
        <v>42</v>
      </c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98">SUM(BE52, -BE55)</f>
        <v>0.2238</v>
      </c>
      <c r="BF84" s="147">
        <f t="shared" si="198"/>
        <v>0.22100000000000003</v>
      </c>
      <c r="BG84" s="121">
        <f t="shared" si="198"/>
        <v>0.2127</v>
      </c>
      <c r="BH84" s="180">
        <f t="shared" si="198"/>
        <v>0.19350000000000001</v>
      </c>
      <c r="BI84" s="147">
        <f t="shared" si="198"/>
        <v>0.18340000000000001</v>
      </c>
      <c r="BJ84" s="121">
        <f t="shared" si="198"/>
        <v>0.19309999999999999</v>
      </c>
      <c r="BK84" s="180">
        <f t="shared" si="198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19">
        <f>SUM(CQ55, -CQ58)</f>
        <v>0.22969999999999999</v>
      </c>
      <c r="CR84" s="121">
        <f>SUM(CR51, -CR55)</f>
        <v>0.22519999999999998</v>
      </c>
      <c r="CS84" s="6">
        <f t="shared" ref="CS84:CV84" si="199">SUM(CS73, -CS80)</f>
        <v>0</v>
      </c>
      <c r="CT84" s="6">
        <f t="shared" si="199"/>
        <v>0</v>
      </c>
      <c r="CU84" s="6">
        <f t="shared" si="199"/>
        <v>0</v>
      </c>
      <c r="CV84" s="6">
        <f t="shared" si="199"/>
        <v>0</v>
      </c>
      <c r="CW84" s="6">
        <f>SUM(CW73, -CW80,)</f>
        <v>0</v>
      </c>
      <c r="CX84" s="6">
        <f>SUM(CX73, -CX80,)</f>
        <v>0</v>
      </c>
      <c r="CY84" s="6">
        <f t="shared" ref="CY84:DB84" si="200">SUM(CY73, -CY80)</f>
        <v>0</v>
      </c>
      <c r="CZ84" s="6">
        <f t="shared" si="200"/>
        <v>0</v>
      </c>
      <c r="DA84" s="6">
        <f t="shared" si="200"/>
        <v>0</v>
      </c>
      <c r="DB84" s="6">
        <f t="shared" si="200"/>
        <v>0</v>
      </c>
      <c r="DC84" s="6">
        <f>SUM(DC73, -DC80,)</f>
        <v>0</v>
      </c>
      <c r="DD84" s="6">
        <f>SUM(DD73, -DD80,)</f>
        <v>0</v>
      </c>
      <c r="DE84" s="6">
        <f t="shared" ref="DE84:DH84" si="201">SUM(DE73, -DE80)</f>
        <v>0</v>
      </c>
      <c r="DF84" s="6">
        <f t="shared" si="201"/>
        <v>0</v>
      </c>
      <c r="DG84" s="6">
        <f t="shared" si="201"/>
        <v>0</v>
      </c>
      <c r="DH84" s="6">
        <f t="shared" si="201"/>
        <v>0</v>
      </c>
      <c r="DI84" s="6">
        <f>SUM(DI73, -DI80,)</f>
        <v>0</v>
      </c>
      <c r="DJ84" s="6">
        <f>SUM(DJ73, -DJ80,)</f>
        <v>0</v>
      </c>
      <c r="DK84" s="6">
        <f t="shared" ref="DK84:DN84" si="202">SUM(DK73, -DK80)</f>
        <v>0</v>
      </c>
      <c r="DL84" s="6">
        <f t="shared" si="202"/>
        <v>0</v>
      </c>
      <c r="DM84" s="6">
        <f t="shared" si="202"/>
        <v>0</v>
      </c>
      <c r="DN84" s="6">
        <f t="shared" si="202"/>
        <v>0</v>
      </c>
      <c r="DO84" s="6">
        <f>SUM(DO73, -DO80,)</f>
        <v>0</v>
      </c>
      <c r="DP84" s="6">
        <f>SUM(DP73, -DP80,)</f>
        <v>0</v>
      </c>
      <c r="DQ84" s="6">
        <f t="shared" ref="DQ84:DT84" si="203">SUM(DQ73, -DQ80)</f>
        <v>0</v>
      </c>
      <c r="DR84" s="6">
        <f t="shared" si="203"/>
        <v>0</v>
      </c>
      <c r="DS84" s="6">
        <f t="shared" si="203"/>
        <v>0</v>
      </c>
      <c r="DT84" s="6">
        <f t="shared" si="203"/>
        <v>0</v>
      </c>
      <c r="DU84" s="6">
        <f>SUM(DU73, -DU80,)</f>
        <v>0</v>
      </c>
      <c r="DV84" s="6">
        <f>SUM(DV73, -DV80,)</f>
        <v>0</v>
      </c>
      <c r="DW84" s="6">
        <f t="shared" ref="DW84:DZ84" si="204">SUM(DW73, -DW80)</f>
        <v>0</v>
      </c>
      <c r="DX84" s="6">
        <f t="shared" si="204"/>
        <v>0</v>
      </c>
      <c r="DY84" s="6">
        <f t="shared" si="204"/>
        <v>0</v>
      </c>
      <c r="DZ84" s="6">
        <f t="shared" si="204"/>
        <v>0</v>
      </c>
      <c r="EA84" s="6">
        <f>SUM(EA73, -EA80,)</f>
        <v>0</v>
      </c>
      <c r="EB84" s="6">
        <f>SUM(EB73, -EB80,)</f>
        <v>0</v>
      </c>
      <c r="EC84" s="6">
        <f t="shared" ref="EC84:EI84" si="205">SUM(EC73, -EC80)</f>
        <v>0</v>
      </c>
      <c r="ED84" s="6">
        <f t="shared" si="205"/>
        <v>0</v>
      </c>
      <c r="EE84" s="6">
        <f t="shared" si="205"/>
        <v>0</v>
      </c>
      <c r="EF84" s="6">
        <f t="shared" si="205"/>
        <v>0</v>
      </c>
      <c r="EG84" s="6">
        <f t="shared" si="205"/>
        <v>0</v>
      </c>
      <c r="EH84" s="6">
        <f t="shared" si="205"/>
        <v>0</v>
      </c>
      <c r="EI84" s="6">
        <f t="shared" si="205"/>
        <v>0</v>
      </c>
      <c r="EK84" s="6">
        <f>SUM(EK73, -EK80,)</f>
        <v>0</v>
      </c>
      <c r="EL84" s="6">
        <f>SUM(EL73, -EL80,)</f>
        <v>0</v>
      </c>
      <c r="EM84" s="6">
        <f t="shared" ref="EM84:EP84" si="206">SUM(EM73, -EM80)</f>
        <v>0</v>
      </c>
      <c r="EN84" s="6">
        <f t="shared" si="206"/>
        <v>0</v>
      </c>
      <c r="EO84" s="6">
        <f t="shared" si="206"/>
        <v>0</v>
      </c>
      <c r="EP84" s="6">
        <f t="shared" si="206"/>
        <v>0</v>
      </c>
      <c r="EQ84" s="6">
        <f>SUM(EQ73, -EQ80,)</f>
        <v>0</v>
      </c>
      <c r="ER84" s="6">
        <f>SUM(ER73, -ER80,)</f>
        <v>0</v>
      </c>
      <c r="ES84" s="6">
        <f t="shared" ref="ES84:EV84" si="207">SUM(ES73, -ES80)</f>
        <v>0</v>
      </c>
      <c r="ET84" s="6">
        <f t="shared" si="207"/>
        <v>0</v>
      </c>
      <c r="EU84" s="6">
        <f t="shared" si="207"/>
        <v>0</v>
      </c>
      <c r="EV84" s="6">
        <f t="shared" si="207"/>
        <v>0</v>
      </c>
      <c r="EW84" s="6">
        <f>SUM(EW73, -EW80,)</f>
        <v>0</v>
      </c>
      <c r="EX84" s="6">
        <f>SUM(EX73, -EX80,)</f>
        <v>0</v>
      </c>
      <c r="EY84" s="6">
        <f t="shared" ref="EY84:FB84" si="208">SUM(EY73, -EY80)</f>
        <v>0</v>
      </c>
      <c r="EZ84" s="6">
        <f t="shared" si="208"/>
        <v>0</v>
      </c>
      <c r="FA84" s="6">
        <f t="shared" si="208"/>
        <v>0</v>
      </c>
      <c r="FB84" s="6">
        <f t="shared" si="208"/>
        <v>0</v>
      </c>
      <c r="FC84" s="6">
        <f>SUM(FC73, -FC80,)</f>
        <v>0</v>
      </c>
      <c r="FD84" s="6">
        <f>SUM(FD73, -FD80,)</f>
        <v>0</v>
      </c>
      <c r="FE84" s="6">
        <f t="shared" ref="FE84:FH84" si="209">SUM(FE73, -FE80)</f>
        <v>0</v>
      </c>
      <c r="FF84" s="6">
        <f t="shared" si="209"/>
        <v>0</v>
      </c>
      <c r="FG84" s="6">
        <f t="shared" si="209"/>
        <v>0</v>
      </c>
      <c r="FH84" s="6">
        <f t="shared" si="209"/>
        <v>0</v>
      </c>
      <c r="FI84" s="6">
        <f>SUM(FI73, -FI80,)</f>
        <v>0</v>
      </c>
      <c r="FJ84" s="6">
        <f>SUM(FJ73, -FJ80,)</f>
        <v>0</v>
      </c>
      <c r="FK84" s="6">
        <f t="shared" ref="FK84:FN84" si="210">SUM(FK73, -FK80)</f>
        <v>0</v>
      </c>
      <c r="FL84" s="6">
        <f t="shared" si="210"/>
        <v>0</v>
      </c>
      <c r="FM84" s="6">
        <f t="shared" si="210"/>
        <v>0</v>
      </c>
      <c r="FN84" s="6">
        <f t="shared" si="210"/>
        <v>0</v>
      </c>
      <c r="FO84" s="6">
        <f>SUM(FO73, -FO80,)</f>
        <v>0</v>
      </c>
      <c r="FP84" s="6">
        <f>SUM(FP73, -FP80,)</f>
        <v>0</v>
      </c>
      <c r="FQ84" s="6">
        <f t="shared" ref="FQ84:FT84" si="211">SUM(FQ73, -FQ80)</f>
        <v>0</v>
      </c>
      <c r="FR84" s="6">
        <f t="shared" si="211"/>
        <v>0</v>
      </c>
      <c r="FS84" s="6">
        <f t="shared" si="211"/>
        <v>0</v>
      </c>
      <c r="FT84" s="6">
        <f t="shared" si="211"/>
        <v>0</v>
      </c>
      <c r="FU84" s="6">
        <f>SUM(FU73, -FU80,)</f>
        <v>0</v>
      </c>
      <c r="FV84" s="6">
        <f>SUM(FV73, -FV80,)</f>
        <v>0</v>
      </c>
      <c r="FW84" s="6">
        <f t="shared" ref="FW84:FZ84" si="212">SUM(FW73, -FW80)</f>
        <v>0</v>
      </c>
      <c r="FX84" s="6">
        <f t="shared" si="212"/>
        <v>0</v>
      </c>
      <c r="FY84" s="6">
        <f t="shared" si="212"/>
        <v>0</v>
      </c>
      <c r="FZ84" s="6">
        <f t="shared" si="212"/>
        <v>0</v>
      </c>
      <c r="GA84" s="6">
        <f>SUM(GA73, -GA80,)</f>
        <v>0</v>
      </c>
      <c r="GB84" s="6">
        <f>SUM(GB73, -GB80,)</f>
        <v>0</v>
      </c>
      <c r="GC84" s="6">
        <f t="shared" ref="GC84:GF84" si="213">SUM(GC73, -GC80)</f>
        <v>0</v>
      </c>
      <c r="GD84" s="6">
        <f t="shared" si="213"/>
        <v>0</v>
      </c>
      <c r="GE84" s="6">
        <f t="shared" si="213"/>
        <v>0</v>
      </c>
      <c r="GF84" s="6">
        <f t="shared" si="213"/>
        <v>0</v>
      </c>
      <c r="GG84" s="6">
        <f>SUM(GG73, -GG80,)</f>
        <v>0</v>
      </c>
      <c r="GH84" s="6">
        <f>SUM(GH73, -GH80,)</f>
        <v>0</v>
      </c>
      <c r="GI84" s="6">
        <f t="shared" ref="GI84:GL84" si="214">SUM(GI73, -GI80)</f>
        <v>0</v>
      </c>
      <c r="GJ84" s="6">
        <f t="shared" si="214"/>
        <v>0</v>
      </c>
      <c r="GK84" s="6">
        <f t="shared" si="214"/>
        <v>0</v>
      </c>
      <c r="GL84" s="6">
        <f t="shared" si="214"/>
        <v>0</v>
      </c>
      <c r="GM84" s="6">
        <f>SUM(GM73, -GM80,)</f>
        <v>0</v>
      </c>
      <c r="GN84" s="6">
        <f>SUM(GN73, -GN80,)</f>
        <v>0</v>
      </c>
      <c r="GO84" s="6">
        <f t="shared" ref="GO84:GR84" si="215">SUM(GO73, -GO80)</f>
        <v>0</v>
      </c>
      <c r="GP84" s="6">
        <f t="shared" si="215"/>
        <v>0</v>
      </c>
      <c r="GQ84" s="6">
        <f t="shared" si="215"/>
        <v>0</v>
      </c>
      <c r="GR84" s="6">
        <f t="shared" si="215"/>
        <v>0</v>
      </c>
      <c r="GS84" s="6">
        <f>SUM(GS73, -GS80,)</f>
        <v>0</v>
      </c>
      <c r="GT84" s="6">
        <f>SUM(GT73, -GT80,)</f>
        <v>0</v>
      </c>
      <c r="GU84" s="6">
        <f t="shared" ref="GU84:HA84" si="216">SUM(GU73, -GU80)</f>
        <v>0</v>
      </c>
      <c r="GV84" s="6">
        <f t="shared" si="216"/>
        <v>0</v>
      </c>
      <c r="GW84" s="6">
        <f t="shared" si="216"/>
        <v>0</v>
      </c>
      <c r="GX84" s="6">
        <f t="shared" si="216"/>
        <v>0</v>
      </c>
      <c r="GY84" s="6">
        <f t="shared" si="216"/>
        <v>0</v>
      </c>
      <c r="GZ84" s="6">
        <f t="shared" si="216"/>
        <v>0</v>
      </c>
      <c r="HA84" s="6">
        <f t="shared" si="216"/>
        <v>0</v>
      </c>
      <c r="HC84" s="6">
        <f>SUM(HC73, -HC80,)</f>
        <v>0</v>
      </c>
      <c r="HD84" s="6">
        <f>SUM(HD73, -HD80,)</f>
        <v>0</v>
      </c>
      <c r="HE84" s="6">
        <f t="shared" ref="HE84:HH84" si="217">SUM(HE73, -HE80)</f>
        <v>0</v>
      </c>
      <c r="HF84" s="6">
        <f t="shared" si="217"/>
        <v>0</v>
      </c>
      <c r="HG84" s="6">
        <f t="shared" si="217"/>
        <v>0</v>
      </c>
      <c r="HH84" s="6">
        <f t="shared" si="217"/>
        <v>0</v>
      </c>
      <c r="HI84" s="6">
        <f>SUM(HI73, -HI80,)</f>
        <v>0</v>
      </c>
      <c r="HJ84" s="6">
        <f>SUM(HJ73, -HJ80,)</f>
        <v>0</v>
      </c>
      <c r="HK84" s="6">
        <f t="shared" ref="HK84:HN84" si="218">SUM(HK73, -HK80)</f>
        <v>0</v>
      </c>
      <c r="HL84" s="6">
        <f t="shared" si="218"/>
        <v>0</v>
      </c>
      <c r="HM84" s="6">
        <f t="shared" si="218"/>
        <v>0</v>
      </c>
      <c r="HN84" s="6">
        <f t="shared" si="218"/>
        <v>0</v>
      </c>
      <c r="HO84" s="6">
        <f>SUM(HO73, -HO80,)</f>
        <v>0</v>
      </c>
      <c r="HP84" s="6">
        <f>SUM(HP73, -HP80,)</f>
        <v>0</v>
      </c>
      <c r="HQ84" s="6">
        <f t="shared" ref="HQ84:HT84" si="219">SUM(HQ73, -HQ80)</f>
        <v>0</v>
      </c>
      <c r="HR84" s="6">
        <f t="shared" si="219"/>
        <v>0</v>
      </c>
      <c r="HS84" s="6">
        <f t="shared" si="219"/>
        <v>0</v>
      </c>
      <c r="HT84" s="6">
        <f t="shared" si="219"/>
        <v>0</v>
      </c>
      <c r="HU84" s="6">
        <f>SUM(HU73, -HU80,)</f>
        <v>0</v>
      </c>
      <c r="HV84" s="6">
        <f>SUM(HV73, -HV80,)</f>
        <v>0</v>
      </c>
      <c r="HW84" s="6">
        <f t="shared" ref="HW84:HZ84" si="220">SUM(HW73, -HW80)</f>
        <v>0</v>
      </c>
      <c r="HX84" s="6">
        <f t="shared" si="220"/>
        <v>0</v>
      </c>
      <c r="HY84" s="6">
        <f t="shared" si="220"/>
        <v>0</v>
      </c>
      <c r="HZ84" s="6">
        <f t="shared" si="220"/>
        <v>0</v>
      </c>
      <c r="IA84" s="6">
        <f>SUM(IA73, -IA80,)</f>
        <v>0</v>
      </c>
      <c r="IB84" s="6">
        <f>SUM(IB73, -IB80,)</f>
        <v>0</v>
      </c>
      <c r="IC84" s="6">
        <f t="shared" ref="IC84:IF84" si="221">SUM(IC73, -IC80)</f>
        <v>0</v>
      </c>
      <c r="ID84" s="6">
        <f t="shared" si="221"/>
        <v>0</v>
      </c>
      <c r="IE84" s="6">
        <f t="shared" si="221"/>
        <v>0</v>
      </c>
      <c r="IF84" s="6">
        <f t="shared" si="221"/>
        <v>0</v>
      </c>
      <c r="IG84" s="6">
        <f>SUM(IG73, -IG80,)</f>
        <v>0</v>
      </c>
      <c r="IH84" s="6">
        <f>SUM(IH73, -IH80,)</f>
        <v>0</v>
      </c>
      <c r="II84" s="6">
        <f t="shared" ref="II84:IL84" si="222">SUM(II73, -II80)</f>
        <v>0</v>
      </c>
      <c r="IJ84" s="6">
        <f t="shared" si="222"/>
        <v>0</v>
      </c>
      <c r="IK84" s="6">
        <f t="shared" si="222"/>
        <v>0</v>
      </c>
      <c r="IL84" s="6">
        <f t="shared" si="222"/>
        <v>0</v>
      </c>
      <c r="IM84" s="6">
        <f>SUM(IM73, -IM80,)</f>
        <v>0</v>
      </c>
      <c r="IN84" s="6">
        <f>SUM(IN73, -IN80,)</f>
        <v>0</v>
      </c>
      <c r="IO84" s="6">
        <f t="shared" ref="IO84:IR84" si="223">SUM(IO73, -IO80)</f>
        <v>0</v>
      </c>
      <c r="IP84" s="6">
        <f t="shared" si="223"/>
        <v>0</v>
      </c>
      <c r="IQ84" s="6">
        <f t="shared" si="223"/>
        <v>0</v>
      </c>
      <c r="IR84" s="6">
        <f t="shared" si="223"/>
        <v>0</v>
      </c>
      <c r="IS84" s="6">
        <f>SUM(IS73, -IS80,)</f>
        <v>0</v>
      </c>
      <c r="IT84" s="6">
        <f>SUM(IT73, -IT80,)</f>
        <v>0</v>
      </c>
      <c r="IU84" s="6">
        <f t="shared" ref="IU84:IX84" si="224">SUM(IU73, -IU80)</f>
        <v>0</v>
      </c>
      <c r="IV84" s="6">
        <f t="shared" si="224"/>
        <v>0</v>
      </c>
      <c r="IW84" s="6">
        <f t="shared" si="224"/>
        <v>0</v>
      </c>
      <c r="IX84" s="6">
        <f t="shared" si="224"/>
        <v>0</v>
      </c>
      <c r="IY84" s="6">
        <f>SUM(IY73, -IY80,)</f>
        <v>0</v>
      </c>
      <c r="IZ84" s="6">
        <f>SUM(IZ73, -IZ80,)</f>
        <v>0</v>
      </c>
      <c r="JA84" s="6">
        <f t="shared" ref="JA84:JD84" si="225">SUM(JA73, -JA80)</f>
        <v>0</v>
      </c>
      <c r="JB84" s="6">
        <f t="shared" si="225"/>
        <v>0</v>
      </c>
      <c r="JC84" s="6">
        <f t="shared" si="225"/>
        <v>0</v>
      </c>
      <c r="JD84" s="6">
        <f t="shared" si="225"/>
        <v>0</v>
      </c>
      <c r="JE84" s="6">
        <f>SUM(JE73, -JE80,)</f>
        <v>0</v>
      </c>
      <c r="JF84" s="6">
        <f>SUM(JF73, -JF80,)</f>
        <v>0</v>
      </c>
      <c r="JG84" s="6">
        <f t="shared" ref="JG84:JJ84" si="226">SUM(JG73, -JG80)</f>
        <v>0</v>
      </c>
      <c r="JH84" s="6">
        <f t="shared" si="226"/>
        <v>0</v>
      </c>
      <c r="JI84" s="6">
        <f t="shared" si="226"/>
        <v>0</v>
      </c>
      <c r="JJ84" s="6">
        <f t="shared" si="226"/>
        <v>0</v>
      </c>
      <c r="JK84" s="6">
        <f>SUM(JK73, -JK80,)</f>
        <v>0</v>
      </c>
      <c r="JL84" s="6">
        <f>SUM(JL73, -JL80,)</f>
        <v>0</v>
      </c>
      <c r="JM84" s="6">
        <f t="shared" ref="JM84:JS84" si="227">SUM(JM73, -JM80)</f>
        <v>0</v>
      </c>
      <c r="JN84" s="6">
        <f t="shared" si="227"/>
        <v>0</v>
      </c>
      <c r="JO84" s="6">
        <f t="shared" si="227"/>
        <v>0</v>
      </c>
      <c r="JP84" s="6">
        <f t="shared" si="227"/>
        <v>0</v>
      </c>
      <c r="JQ84" s="6">
        <f t="shared" si="227"/>
        <v>0</v>
      </c>
      <c r="JR84" s="6">
        <f t="shared" si="227"/>
        <v>0</v>
      </c>
      <c r="JS84" s="6">
        <f t="shared" si="227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18" t="s">
        <v>42</v>
      </c>
      <c r="CR85" s="189" t="s">
        <v>44</v>
      </c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8">SUM(BD53, -BD57)</f>
        <v>0.15740000000000001</v>
      </c>
      <c r="BE86" s="177">
        <f t="shared" si="228"/>
        <v>0.2077</v>
      </c>
      <c r="BF86" s="145">
        <f t="shared" si="228"/>
        <v>0.20429999999999998</v>
      </c>
      <c r="BG86" s="117">
        <f t="shared" si="228"/>
        <v>0.19500000000000001</v>
      </c>
      <c r="BH86" s="177">
        <f t="shared" si="228"/>
        <v>0.17849999999999999</v>
      </c>
      <c r="BI86" s="167">
        <f t="shared" si="228"/>
        <v>0.16689999999999999</v>
      </c>
      <c r="BJ86" s="117">
        <f t="shared" si="228"/>
        <v>0.18679999999999999</v>
      </c>
      <c r="BK86" s="177">
        <f t="shared" si="228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9">SUM(BV52, -BV56)</f>
        <v>0.2329</v>
      </c>
      <c r="BW86" s="121">
        <f t="shared" si="229"/>
        <v>0.22009999999999999</v>
      </c>
      <c r="BX86" s="180">
        <f t="shared" si="229"/>
        <v>0.21760000000000002</v>
      </c>
      <c r="BY86" s="225">
        <f t="shared" si="229"/>
        <v>0.25340000000000001</v>
      </c>
      <c r="BZ86" s="15">
        <f t="shared" si="229"/>
        <v>0.24309999999999998</v>
      </c>
      <c r="CA86" s="152">
        <f t="shared" si="229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21">
        <f>SUM(CQ51, -CQ55)</f>
        <v>0.22190000000000001</v>
      </c>
      <c r="CR86" s="121">
        <f>SUM(CR52, -CR56)</f>
        <v>0.20519999999999999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89" t="s">
        <v>44</v>
      </c>
      <c r="CR87" s="120" t="s">
        <v>38</v>
      </c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21">
        <f>SUM(CQ52, -CQ56)</f>
        <v>0.19750000000000001</v>
      </c>
      <c r="CR88" s="119">
        <f>SUM(CR55, -CR58)</f>
        <v>0.20200000000000001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23" t="s">
        <v>45</v>
      </c>
      <c r="CR89" s="189" t="s">
        <v>37</v>
      </c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209">
        <f>SUM(CQ56, -CQ58)</f>
        <v>0.18369999999999997</v>
      </c>
      <c r="CR90" s="121">
        <f>SUM(CR52, -CR55)</f>
        <v>0.1709</v>
      </c>
      <c r="CS90" s="6">
        <f t="shared" ref="CS90:CV90" si="230">SUM(CS79, -CS86)</f>
        <v>0</v>
      </c>
      <c r="CT90" s="6">
        <f t="shared" si="230"/>
        <v>0</v>
      </c>
      <c r="CU90" s="6">
        <f t="shared" si="230"/>
        <v>0</v>
      </c>
      <c r="CV90" s="6">
        <f t="shared" si="230"/>
        <v>0</v>
      </c>
      <c r="CW90" s="6">
        <f>SUM(CW79, -CW86,)</f>
        <v>0</v>
      </c>
      <c r="CX90" s="6">
        <f>SUM(CX79, -CX86,)</f>
        <v>0</v>
      </c>
      <c r="CY90" s="6">
        <f t="shared" ref="CY90:DB90" si="231">SUM(CY79, -CY86)</f>
        <v>0</v>
      </c>
      <c r="CZ90" s="6">
        <f t="shared" si="231"/>
        <v>0</v>
      </c>
      <c r="DA90" s="6">
        <f t="shared" si="231"/>
        <v>0</v>
      </c>
      <c r="DB90" s="6">
        <f t="shared" si="231"/>
        <v>0</v>
      </c>
      <c r="DC90" s="6">
        <f>SUM(DC79, -DC86,)</f>
        <v>0</v>
      </c>
      <c r="DD90" s="6">
        <f>SUM(DD79, -DD86,)</f>
        <v>0</v>
      </c>
      <c r="DE90" s="6">
        <f t="shared" ref="DE90:DH90" si="232">SUM(DE79, -DE86)</f>
        <v>0</v>
      </c>
      <c r="DF90" s="6">
        <f t="shared" si="232"/>
        <v>0</v>
      </c>
      <c r="DG90" s="6">
        <f t="shared" si="232"/>
        <v>0</v>
      </c>
      <c r="DH90" s="6">
        <f t="shared" si="232"/>
        <v>0</v>
      </c>
      <c r="DI90" s="6">
        <f>SUM(DI79, -DI86,)</f>
        <v>0</v>
      </c>
      <c r="DJ90" s="6">
        <f>SUM(DJ79, -DJ86,)</f>
        <v>0</v>
      </c>
      <c r="DK90" s="6">
        <f t="shared" ref="DK90:DN90" si="233">SUM(DK79, -DK86)</f>
        <v>0</v>
      </c>
      <c r="DL90" s="6">
        <f t="shared" si="233"/>
        <v>0</v>
      </c>
      <c r="DM90" s="6">
        <f t="shared" si="233"/>
        <v>0</v>
      </c>
      <c r="DN90" s="6">
        <f t="shared" si="233"/>
        <v>0</v>
      </c>
      <c r="DO90" s="6">
        <f>SUM(DO79, -DO86,)</f>
        <v>0</v>
      </c>
      <c r="DP90" s="6">
        <f>SUM(DP79, -DP86,)</f>
        <v>0</v>
      </c>
      <c r="DQ90" s="6">
        <f t="shared" ref="DQ90:DT90" si="234">SUM(DQ79, -DQ86)</f>
        <v>0</v>
      </c>
      <c r="DR90" s="6">
        <f t="shared" si="234"/>
        <v>0</v>
      </c>
      <c r="DS90" s="6">
        <f t="shared" si="234"/>
        <v>0</v>
      </c>
      <c r="DT90" s="6">
        <f t="shared" si="234"/>
        <v>0</v>
      </c>
      <c r="DU90" s="6">
        <f>SUM(DU79, -DU86,)</f>
        <v>0</v>
      </c>
      <c r="DV90" s="6">
        <f>SUM(DV79, -DV86,)</f>
        <v>0</v>
      </c>
      <c r="DW90" s="6">
        <f t="shared" ref="DW90:DZ90" si="235">SUM(DW79, -DW86)</f>
        <v>0</v>
      </c>
      <c r="DX90" s="6">
        <f t="shared" si="235"/>
        <v>0</v>
      </c>
      <c r="DY90" s="6">
        <f t="shared" si="235"/>
        <v>0</v>
      </c>
      <c r="DZ90" s="6">
        <f t="shared" si="235"/>
        <v>0</v>
      </c>
      <c r="EA90" s="6">
        <f>SUM(EA79, -EA86,)</f>
        <v>0</v>
      </c>
      <c r="EB90" s="6">
        <f>SUM(EB79, -EB86,)</f>
        <v>0</v>
      </c>
      <c r="EC90" s="6">
        <f t="shared" ref="EC90:EI90" si="236">SUM(EC79, -EC86)</f>
        <v>0</v>
      </c>
      <c r="ED90" s="6">
        <f t="shared" si="236"/>
        <v>0</v>
      </c>
      <c r="EE90" s="6">
        <f t="shared" si="236"/>
        <v>0</v>
      </c>
      <c r="EF90" s="6">
        <f t="shared" si="236"/>
        <v>0</v>
      </c>
      <c r="EG90" s="6">
        <f t="shared" si="236"/>
        <v>0</v>
      </c>
      <c r="EH90" s="6">
        <f t="shared" si="236"/>
        <v>0</v>
      </c>
      <c r="EI90" s="6">
        <f t="shared" si="236"/>
        <v>0</v>
      </c>
      <c r="EK90" s="6">
        <f>SUM(EK79, -EK86,)</f>
        <v>0</v>
      </c>
      <c r="EL90" s="6">
        <f>SUM(EL79, -EL86,)</f>
        <v>0</v>
      </c>
      <c r="EM90" s="6">
        <f t="shared" ref="EM90:EP90" si="237">SUM(EM79, -EM86)</f>
        <v>0</v>
      </c>
      <c r="EN90" s="6">
        <f t="shared" si="237"/>
        <v>0</v>
      </c>
      <c r="EO90" s="6">
        <f t="shared" si="237"/>
        <v>0</v>
      </c>
      <c r="EP90" s="6">
        <f t="shared" si="237"/>
        <v>0</v>
      </c>
      <c r="EQ90" s="6">
        <f>SUM(EQ79, -EQ86,)</f>
        <v>0</v>
      </c>
      <c r="ER90" s="6">
        <f>SUM(ER79, -ER86,)</f>
        <v>0</v>
      </c>
      <c r="ES90" s="6">
        <f t="shared" ref="ES90:EV90" si="238">SUM(ES79, -ES86)</f>
        <v>0</v>
      </c>
      <c r="ET90" s="6">
        <f t="shared" si="238"/>
        <v>0</v>
      </c>
      <c r="EU90" s="6">
        <f t="shared" si="238"/>
        <v>0</v>
      </c>
      <c r="EV90" s="6">
        <f t="shared" si="238"/>
        <v>0</v>
      </c>
      <c r="EW90" s="6">
        <f>SUM(EW79, -EW86,)</f>
        <v>0</v>
      </c>
      <c r="EX90" s="6">
        <f>SUM(EX79, -EX86,)</f>
        <v>0</v>
      </c>
      <c r="EY90" s="6">
        <f t="shared" ref="EY90:FB90" si="239">SUM(EY79, -EY86)</f>
        <v>0</v>
      </c>
      <c r="EZ90" s="6">
        <f t="shared" si="239"/>
        <v>0</v>
      </c>
      <c r="FA90" s="6">
        <f t="shared" si="239"/>
        <v>0</v>
      </c>
      <c r="FB90" s="6">
        <f t="shared" si="239"/>
        <v>0</v>
      </c>
      <c r="FC90" s="6">
        <f>SUM(FC79, -FC86,)</f>
        <v>0</v>
      </c>
      <c r="FD90" s="6">
        <f>SUM(FD79, -FD86,)</f>
        <v>0</v>
      </c>
      <c r="FE90" s="6">
        <f t="shared" ref="FE90:FH90" si="240">SUM(FE79, -FE86)</f>
        <v>0</v>
      </c>
      <c r="FF90" s="6">
        <f t="shared" si="240"/>
        <v>0</v>
      </c>
      <c r="FG90" s="6">
        <f t="shared" si="240"/>
        <v>0</v>
      </c>
      <c r="FH90" s="6">
        <f t="shared" si="240"/>
        <v>0</v>
      </c>
      <c r="FI90" s="6">
        <f>SUM(FI79, -FI86,)</f>
        <v>0</v>
      </c>
      <c r="FJ90" s="6">
        <f>SUM(FJ79, -FJ86,)</f>
        <v>0</v>
      </c>
      <c r="FK90" s="6">
        <f t="shared" ref="FK90:FN90" si="241">SUM(FK79, -FK86)</f>
        <v>0</v>
      </c>
      <c r="FL90" s="6">
        <f t="shared" si="241"/>
        <v>0</v>
      </c>
      <c r="FM90" s="6">
        <f t="shared" si="241"/>
        <v>0</v>
      </c>
      <c r="FN90" s="6">
        <f t="shared" si="241"/>
        <v>0</v>
      </c>
      <c r="FO90" s="6">
        <f>SUM(FO79, -FO86,)</f>
        <v>0</v>
      </c>
      <c r="FP90" s="6">
        <f>SUM(FP79, -FP86,)</f>
        <v>0</v>
      </c>
      <c r="FQ90" s="6">
        <f t="shared" ref="FQ90:FT90" si="242">SUM(FQ79, -FQ86)</f>
        <v>0</v>
      </c>
      <c r="FR90" s="6">
        <f t="shared" si="242"/>
        <v>0</v>
      </c>
      <c r="FS90" s="6">
        <f t="shared" si="242"/>
        <v>0</v>
      </c>
      <c r="FT90" s="6">
        <f t="shared" si="242"/>
        <v>0</v>
      </c>
      <c r="FU90" s="6">
        <f>SUM(FU79, -FU86,)</f>
        <v>0</v>
      </c>
      <c r="FV90" s="6">
        <f>SUM(FV79, -FV86,)</f>
        <v>0</v>
      </c>
      <c r="FW90" s="6">
        <f t="shared" ref="FW90:FZ90" si="243">SUM(FW79, -FW86)</f>
        <v>0</v>
      </c>
      <c r="FX90" s="6">
        <f t="shared" si="243"/>
        <v>0</v>
      </c>
      <c r="FY90" s="6">
        <f t="shared" si="243"/>
        <v>0</v>
      </c>
      <c r="FZ90" s="6">
        <f t="shared" si="243"/>
        <v>0</v>
      </c>
      <c r="GA90" s="6">
        <f>SUM(GA79, -GA86,)</f>
        <v>0</v>
      </c>
      <c r="GB90" s="6">
        <f>SUM(GB79, -GB86,)</f>
        <v>0</v>
      </c>
      <c r="GC90" s="6">
        <f t="shared" ref="GC90:GF90" si="244">SUM(GC79, -GC86)</f>
        <v>0</v>
      </c>
      <c r="GD90" s="6">
        <f t="shared" si="244"/>
        <v>0</v>
      </c>
      <c r="GE90" s="6">
        <f t="shared" si="244"/>
        <v>0</v>
      </c>
      <c r="GF90" s="6">
        <f t="shared" si="244"/>
        <v>0</v>
      </c>
      <c r="GG90" s="6">
        <f>SUM(GG79, -GG86,)</f>
        <v>0</v>
      </c>
      <c r="GH90" s="6">
        <f>SUM(GH79, -GH86,)</f>
        <v>0</v>
      </c>
      <c r="GI90" s="6">
        <f t="shared" ref="GI90:GL90" si="245">SUM(GI79, -GI86)</f>
        <v>0</v>
      </c>
      <c r="GJ90" s="6">
        <f t="shared" si="245"/>
        <v>0</v>
      </c>
      <c r="GK90" s="6">
        <f t="shared" si="245"/>
        <v>0</v>
      </c>
      <c r="GL90" s="6">
        <f t="shared" si="245"/>
        <v>0</v>
      </c>
      <c r="GM90" s="6">
        <f>SUM(GM79, -GM86,)</f>
        <v>0</v>
      </c>
      <c r="GN90" s="6">
        <f>SUM(GN79, -GN86,)</f>
        <v>0</v>
      </c>
      <c r="GO90" s="6">
        <f t="shared" ref="GO90:GR90" si="246">SUM(GO79, -GO86)</f>
        <v>0</v>
      </c>
      <c r="GP90" s="6">
        <f t="shared" si="246"/>
        <v>0</v>
      </c>
      <c r="GQ90" s="6">
        <f t="shared" si="246"/>
        <v>0</v>
      </c>
      <c r="GR90" s="6">
        <f t="shared" si="246"/>
        <v>0</v>
      </c>
      <c r="GS90" s="6">
        <f>SUM(GS79, -GS86,)</f>
        <v>0</v>
      </c>
      <c r="GT90" s="6">
        <f>SUM(GT79, -GT86,)</f>
        <v>0</v>
      </c>
      <c r="GU90" s="6">
        <f t="shared" ref="GU90:HA90" si="247">SUM(GU79, -GU86)</f>
        <v>0</v>
      </c>
      <c r="GV90" s="6">
        <f t="shared" si="247"/>
        <v>0</v>
      </c>
      <c r="GW90" s="6">
        <f t="shared" si="247"/>
        <v>0</v>
      </c>
      <c r="GX90" s="6">
        <f t="shared" si="247"/>
        <v>0</v>
      </c>
      <c r="GY90" s="6">
        <f t="shared" si="247"/>
        <v>0</v>
      </c>
      <c r="GZ90" s="6">
        <f t="shared" si="247"/>
        <v>0</v>
      </c>
      <c r="HA90" s="6">
        <f t="shared" si="247"/>
        <v>0</v>
      </c>
      <c r="HC90" s="6">
        <f>SUM(HC79, -HC86,)</f>
        <v>0</v>
      </c>
      <c r="HD90" s="6">
        <f>SUM(HD79, -HD86,)</f>
        <v>0</v>
      </c>
      <c r="HE90" s="6">
        <f t="shared" ref="HE90:HH90" si="248">SUM(HE79, -HE86)</f>
        <v>0</v>
      </c>
      <c r="HF90" s="6">
        <f t="shared" si="248"/>
        <v>0</v>
      </c>
      <c r="HG90" s="6">
        <f t="shared" si="248"/>
        <v>0</v>
      </c>
      <c r="HH90" s="6">
        <f t="shared" si="248"/>
        <v>0</v>
      </c>
      <c r="HI90" s="6">
        <f>SUM(HI79, -HI86,)</f>
        <v>0</v>
      </c>
      <c r="HJ90" s="6">
        <f>SUM(HJ79, -HJ86,)</f>
        <v>0</v>
      </c>
      <c r="HK90" s="6">
        <f t="shared" ref="HK90:HN90" si="249">SUM(HK79, -HK86)</f>
        <v>0</v>
      </c>
      <c r="HL90" s="6">
        <f t="shared" si="249"/>
        <v>0</v>
      </c>
      <c r="HM90" s="6">
        <f t="shared" si="249"/>
        <v>0</v>
      </c>
      <c r="HN90" s="6">
        <f t="shared" si="249"/>
        <v>0</v>
      </c>
      <c r="HO90" s="6">
        <f>SUM(HO79, -HO86,)</f>
        <v>0</v>
      </c>
      <c r="HP90" s="6">
        <f>SUM(HP79, -HP86,)</f>
        <v>0</v>
      </c>
      <c r="HQ90" s="6">
        <f t="shared" ref="HQ90:HT90" si="250">SUM(HQ79, -HQ86)</f>
        <v>0</v>
      </c>
      <c r="HR90" s="6">
        <f t="shared" si="250"/>
        <v>0</v>
      </c>
      <c r="HS90" s="6">
        <f t="shared" si="250"/>
        <v>0</v>
      </c>
      <c r="HT90" s="6">
        <f t="shared" si="250"/>
        <v>0</v>
      </c>
      <c r="HU90" s="6">
        <f>SUM(HU79, -HU86,)</f>
        <v>0</v>
      </c>
      <c r="HV90" s="6">
        <f>SUM(HV79, -HV86,)</f>
        <v>0</v>
      </c>
      <c r="HW90" s="6">
        <f t="shared" ref="HW90:HZ90" si="251">SUM(HW79, -HW86)</f>
        <v>0</v>
      </c>
      <c r="HX90" s="6">
        <f t="shared" si="251"/>
        <v>0</v>
      </c>
      <c r="HY90" s="6">
        <f t="shared" si="251"/>
        <v>0</v>
      </c>
      <c r="HZ90" s="6">
        <f t="shared" si="251"/>
        <v>0</v>
      </c>
      <c r="IA90" s="6">
        <f>SUM(IA79, -IA86,)</f>
        <v>0</v>
      </c>
      <c r="IB90" s="6">
        <f>SUM(IB79, -IB86,)</f>
        <v>0</v>
      </c>
      <c r="IC90" s="6">
        <f t="shared" ref="IC90:IF90" si="252">SUM(IC79, -IC86)</f>
        <v>0</v>
      </c>
      <c r="ID90" s="6">
        <f t="shared" si="252"/>
        <v>0</v>
      </c>
      <c r="IE90" s="6">
        <f t="shared" si="252"/>
        <v>0</v>
      </c>
      <c r="IF90" s="6">
        <f t="shared" si="252"/>
        <v>0</v>
      </c>
      <c r="IG90" s="6">
        <f>SUM(IG79, -IG86,)</f>
        <v>0</v>
      </c>
      <c r="IH90" s="6">
        <f>SUM(IH79, -IH86,)</f>
        <v>0</v>
      </c>
      <c r="II90" s="6">
        <f t="shared" ref="II90:IL90" si="253">SUM(II79, -II86)</f>
        <v>0</v>
      </c>
      <c r="IJ90" s="6">
        <f t="shared" si="253"/>
        <v>0</v>
      </c>
      <c r="IK90" s="6">
        <f t="shared" si="253"/>
        <v>0</v>
      </c>
      <c r="IL90" s="6">
        <f t="shared" si="253"/>
        <v>0</v>
      </c>
      <c r="IM90" s="6">
        <f>SUM(IM79, -IM86,)</f>
        <v>0</v>
      </c>
      <c r="IN90" s="6">
        <f>SUM(IN79, -IN86,)</f>
        <v>0</v>
      </c>
      <c r="IO90" s="6">
        <f t="shared" ref="IO90:IR90" si="254">SUM(IO79, -IO86)</f>
        <v>0</v>
      </c>
      <c r="IP90" s="6">
        <f t="shared" si="254"/>
        <v>0</v>
      </c>
      <c r="IQ90" s="6">
        <f t="shared" si="254"/>
        <v>0</v>
      </c>
      <c r="IR90" s="6">
        <f t="shared" si="254"/>
        <v>0</v>
      </c>
      <c r="IS90" s="6">
        <f>SUM(IS79, -IS86,)</f>
        <v>0</v>
      </c>
      <c r="IT90" s="6">
        <f>SUM(IT79, -IT86,)</f>
        <v>0</v>
      </c>
      <c r="IU90" s="6">
        <f t="shared" ref="IU90:IX90" si="255">SUM(IU79, -IU86)</f>
        <v>0</v>
      </c>
      <c r="IV90" s="6">
        <f t="shared" si="255"/>
        <v>0</v>
      </c>
      <c r="IW90" s="6">
        <f t="shared" si="255"/>
        <v>0</v>
      </c>
      <c r="IX90" s="6">
        <f t="shared" si="255"/>
        <v>0</v>
      </c>
      <c r="IY90" s="6">
        <f>SUM(IY79, -IY86,)</f>
        <v>0</v>
      </c>
      <c r="IZ90" s="6">
        <f>SUM(IZ79, -IZ86,)</f>
        <v>0</v>
      </c>
      <c r="JA90" s="6">
        <f t="shared" ref="JA90:JD90" si="256">SUM(JA79, -JA86)</f>
        <v>0</v>
      </c>
      <c r="JB90" s="6">
        <f t="shared" si="256"/>
        <v>0</v>
      </c>
      <c r="JC90" s="6">
        <f t="shared" si="256"/>
        <v>0</v>
      </c>
      <c r="JD90" s="6">
        <f t="shared" si="256"/>
        <v>0</v>
      </c>
      <c r="JE90" s="6">
        <f>SUM(JE79, -JE86,)</f>
        <v>0</v>
      </c>
      <c r="JF90" s="6">
        <f>SUM(JF79, -JF86,)</f>
        <v>0</v>
      </c>
      <c r="JG90" s="6">
        <f t="shared" ref="JG90:JJ90" si="257">SUM(JG79, -JG86)</f>
        <v>0</v>
      </c>
      <c r="JH90" s="6">
        <f t="shared" si="257"/>
        <v>0</v>
      </c>
      <c r="JI90" s="6">
        <f t="shared" si="257"/>
        <v>0</v>
      </c>
      <c r="JJ90" s="6">
        <f t="shared" si="257"/>
        <v>0</v>
      </c>
      <c r="JK90" s="6">
        <f>SUM(JK79, -JK86,)</f>
        <v>0</v>
      </c>
      <c r="JL90" s="6">
        <f>SUM(JL79, -JL86,)</f>
        <v>0</v>
      </c>
      <c r="JM90" s="6">
        <f t="shared" ref="JM90:JS90" si="258">SUM(JM79, -JM86)</f>
        <v>0</v>
      </c>
      <c r="JN90" s="6">
        <f t="shared" si="258"/>
        <v>0</v>
      </c>
      <c r="JO90" s="6">
        <f t="shared" si="258"/>
        <v>0</v>
      </c>
      <c r="JP90" s="6">
        <f t="shared" si="258"/>
        <v>0</v>
      </c>
      <c r="JQ90" s="6">
        <f t="shared" si="258"/>
        <v>0</v>
      </c>
      <c r="JR90" s="6">
        <f t="shared" si="258"/>
        <v>0</v>
      </c>
      <c r="JS90" s="6">
        <f t="shared" si="258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169" t="s">
        <v>48</v>
      </c>
      <c r="CR91" s="123" t="s">
        <v>45</v>
      </c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21">
        <f>SUM(CQ53, -CQ56)</f>
        <v>0.17949999999999999</v>
      </c>
      <c r="CR92" s="209">
        <f>SUM(CR56, -CR58)</f>
        <v>0.16770000000000002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24" t="s">
        <v>47</v>
      </c>
      <c r="CR93" s="169" t="s">
        <v>48</v>
      </c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9">SUM(BU54, -BU56)</f>
        <v>0.1968</v>
      </c>
      <c r="BV94" s="147">
        <f t="shared" si="259"/>
        <v>0.19769999999999999</v>
      </c>
      <c r="BW94" s="121">
        <f t="shared" si="259"/>
        <v>0.17959999999999998</v>
      </c>
      <c r="BX94" s="180">
        <f t="shared" si="259"/>
        <v>0.1862</v>
      </c>
      <c r="BY94" s="225">
        <f t="shared" si="259"/>
        <v>0.19790000000000002</v>
      </c>
      <c r="BZ94" s="15">
        <f t="shared" si="259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21">
        <f>SUM(CQ54, -CQ56)</f>
        <v>0.15989999999999999</v>
      </c>
      <c r="CR94" s="121">
        <f>SUM(CR53, -CR56)</f>
        <v>0.1638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89" t="s">
        <v>37</v>
      </c>
      <c r="CR95" s="124" t="s">
        <v>47</v>
      </c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21">
        <f>SUM(CQ52, -CQ55)</f>
        <v>0.1515</v>
      </c>
      <c r="CR96" s="121">
        <f>SUM(CR54, -CR56)</f>
        <v>0.15710000000000002</v>
      </c>
      <c r="CS96" s="6">
        <f t="shared" ref="CS96:CV96" si="260">SUM(CS85, -CS92)</f>
        <v>0</v>
      </c>
      <c r="CT96" s="6">
        <f t="shared" si="260"/>
        <v>0</v>
      </c>
      <c r="CU96" s="6">
        <f t="shared" si="260"/>
        <v>0</v>
      </c>
      <c r="CV96" s="6">
        <f t="shared" si="260"/>
        <v>0</v>
      </c>
      <c r="CW96" s="6">
        <f>SUM(CW85, -CW92,)</f>
        <v>0</v>
      </c>
      <c r="CX96" s="6">
        <f>SUM(CX85, -CX92,)</f>
        <v>0</v>
      </c>
      <c r="CY96" s="6">
        <f t="shared" ref="CY96:DB96" si="261">SUM(CY85, -CY92)</f>
        <v>0</v>
      </c>
      <c r="CZ96" s="6">
        <f t="shared" si="261"/>
        <v>0</v>
      </c>
      <c r="DA96" s="6">
        <f t="shared" si="261"/>
        <v>0</v>
      </c>
      <c r="DB96" s="6">
        <f t="shared" si="261"/>
        <v>0</v>
      </c>
      <c r="DC96" s="6">
        <f>SUM(DC85, -DC92,)</f>
        <v>0</v>
      </c>
      <c r="DD96" s="6">
        <f>SUM(DD85, -DD92,)</f>
        <v>0</v>
      </c>
      <c r="DE96" s="6">
        <f t="shared" ref="DE96:DH96" si="262">SUM(DE85, -DE92)</f>
        <v>0</v>
      </c>
      <c r="DF96" s="6">
        <f t="shared" si="262"/>
        <v>0</v>
      </c>
      <c r="DG96" s="6">
        <f t="shared" si="262"/>
        <v>0</v>
      </c>
      <c r="DH96" s="6">
        <f t="shared" si="262"/>
        <v>0</v>
      </c>
      <c r="DI96" s="6">
        <f>SUM(DI85, -DI92,)</f>
        <v>0</v>
      </c>
      <c r="DJ96" s="6">
        <f>SUM(DJ85, -DJ92,)</f>
        <v>0</v>
      </c>
      <c r="DK96" s="6">
        <f t="shared" ref="DK96:DN96" si="263">SUM(DK85, -DK92)</f>
        <v>0</v>
      </c>
      <c r="DL96" s="6">
        <f t="shared" si="263"/>
        <v>0</v>
      </c>
      <c r="DM96" s="6">
        <f t="shared" si="263"/>
        <v>0</v>
      </c>
      <c r="DN96" s="6">
        <f t="shared" si="263"/>
        <v>0</v>
      </c>
      <c r="DO96" s="6">
        <f>SUM(DO85, -DO92,)</f>
        <v>0</v>
      </c>
      <c r="DP96" s="6">
        <f>SUM(DP85, -DP92,)</f>
        <v>0</v>
      </c>
      <c r="DQ96" s="6">
        <f t="shared" ref="DQ96:DT96" si="264">SUM(DQ85, -DQ92)</f>
        <v>0</v>
      </c>
      <c r="DR96" s="6">
        <f t="shared" si="264"/>
        <v>0</v>
      </c>
      <c r="DS96" s="6">
        <f t="shared" si="264"/>
        <v>0</v>
      </c>
      <c r="DT96" s="6">
        <f t="shared" si="264"/>
        <v>0</v>
      </c>
      <c r="DU96" s="6">
        <f>SUM(DU85, -DU92,)</f>
        <v>0</v>
      </c>
      <c r="DV96" s="6">
        <f>SUM(DV85, -DV92,)</f>
        <v>0</v>
      </c>
      <c r="DW96" s="6">
        <f t="shared" ref="DW96:DZ96" si="265">SUM(DW85, -DW92)</f>
        <v>0</v>
      </c>
      <c r="DX96" s="6">
        <f t="shared" si="265"/>
        <v>0</v>
      </c>
      <c r="DY96" s="6">
        <f t="shared" si="265"/>
        <v>0</v>
      </c>
      <c r="DZ96" s="6">
        <f t="shared" si="265"/>
        <v>0</v>
      </c>
      <c r="EA96" s="6">
        <f>SUM(EA85, -EA92,)</f>
        <v>0</v>
      </c>
      <c r="EB96" s="6">
        <f>SUM(EB85, -EB92,)</f>
        <v>0</v>
      </c>
      <c r="EC96" s="6">
        <f t="shared" ref="EC96:EI96" si="266">SUM(EC85, -EC92)</f>
        <v>0</v>
      </c>
      <c r="ED96" s="6">
        <f t="shared" si="266"/>
        <v>0</v>
      </c>
      <c r="EE96" s="6">
        <f t="shared" si="266"/>
        <v>0</v>
      </c>
      <c r="EF96" s="6">
        <f t="shared" si="266"/>
        <v>0</v>
      </c>
      <c r="EG96" s="6">
        <f t="shared" si="266"/>
        <v>0</v>
      </c>
      <c r="EH96" s="6">
        <f t="shared" si="266"/>
        <v>0</v>
      </c>
      <c r="EI96" s="6">
        <f t="shared" si="266"/>
        <v>0</v>
      </c>
      <c r="EK96" s="6">
        <f>SUM(EK85, -EK92,)</f>
        <v>0</v>
      </c>
      <c r="EL96" s="6">
        <f>SUM(EL85, -EL92,)</f>
        <v>0</v>
      </c>
      <c r="EM96" s="6">
        <f t="shared" ref="EM96:EP96" si="267">SUM(EM85, -EM92)</f>
        <v>0</v>
      </c>
      <c r="EN96" s="6">
        <f t="shared" si="267"/>
        <v>0</v>
      </c>
      <c r="EO96" s="6">
        <f t="shared" si="267"/>
        <v>0</v>
      </c>
      <c r="EP96" s="6">
        <f t="shared" si="267"/>
        <v>0</v>
      </c>
      <c r="EQ96" s="6">
        <f>SUM(EQ85, -EQ92,)</f>
        <v>0</v>
      </c>
      <c r="ER96" s="6">
        <f>SUM(ER85, -ER92,)</f>
        <v>0</v>
      </c>
      <c r="ES96" s="6">
        <f t="shared" ref="ES96:EV96" si="268">SUM(ES85, -ES92)</f>
        <v>0</v>
      </c>
      <c r="ET96" s="6">
        <f t="shared" si="268"/>
        <v>0</v>
      </c>
      <c r="EU96" s="6">
        <f t="shared" si="268"/>
        <v>0</v>
      </c>
      <c r="EV96" s="6">
        <f t="shared" si="268"/>
        <v>0</v>
      </c>
      <c r="EW96" s="6">
        <f>SUM(EW85, -EW92,)</f>
        <v>0</v>
      </c>
      <c r="EX96" s="6">
        <f>SUM(EX85, -EX92,)</f>
        <v>0</v>
      </c>
      <c r="EY96" s="6">
        <f t="shared" ref="EY96:FB96" si="269">SUM(EY85, -EY92)</f>
        <v>0</v>
      </c>
      <c r="EZ96" s="6">
        <f t="shared" si="269"/>
        <v>0</v>
      </c>
      <c r="FA96" s="6">
        <f t="shared" si="269"/>
        <v>0</v>
      </c>
      <c r="FB96" s="6">
        <f t="shared" si="269"/>
        <v>0</v>
      </c>
      <c r="FC96" s="6">
        <f>SUM(FC85, -FC92,)</f>
        <v>0</v>
      </c>
      <c r="FD96" s="6">
        <f>SUM(FD85, -FD92,)</f>
        <v>0</v>
      </c>
      <c r="FE96" s="6">
        <f t="shared" ref="FE96:FH96" si="270">SUM(FE85, -FE92)</f>
        <v>0</v>
      </c>
      <c r="FF96" s="6">
        <f t="shared" si="270"/>
        <v>0</v>
      </c>
      <c r="FG96" s="6">
        <f t="shared" si="270"/>
        <v>0</v>
      </c>
      <c r="FH96" s="6">
        <f t="shared" si="270"/>
        <v>0</v>
      </c>
      <c r="FI96" s="6">
        <f>SUM(FI85, -FI92,)</f>
        <v>0</v>
      </c>
      <c r="FJ96" s="6">
        <f>SUM(FJ85, -FJ92,)</f>
        <v>0</v>
      </c>
      <c r="FK96" s="6">
        <f t="shared" ref="FK96:FN96" si="271">SUM(FK85, -FK92)</f>
        <v>0</v>
      </c>
      <c r="FL96" s="6">
        <f t="shared" si="271"/>
        <v>0</v>
      </c>
      <c r="FM96" s="6">
        <f t="shared" si="271"/>
        <v>0</v>
      </c>
      <c r="FN96" s="6">
        <f t="shared" si="271"/>
        <v>0</v>
      </c>
      <c r="FO96" s="6">
        <f>SUM(FO85, -FO92,)</f>
        <v>0</v>
      </c>
      <c r="FP96" s="6">
        <f>SUM(FP85, -FP92,)</f>
        <v>0</v>
      </c>
      <c r="FQ96" s="6">
        <f t="shared" ref="FQ96:FT96" si="272">SUM(FQ85, -FQ92)</f>
        <v>0</v>
      </c>
      <c r="FR96" s="6">
        <f t="shared" si="272"/>
        <v>0</v>
      </c>
      <c r="FS96" s="6">
        <f t="shared" si="272"/>
        <v>0</v>
      </c>
      <c r="FT96" s="6">
        <f t="shared" si="272"/>
        <v>0</v>
      </c>
      <c r="FU96" s="6">
        <f>SUM(FU85, -FU92,)</f>
        <v>0</v>
      </c>
      <c r="FV96" s="6">
        <f>SUM(FV85, -FV92,)</f>
        <v>0</v>
      </c>
      <c r="FW96" s="6">
        <f t="shared" ref="FW96:FZ96" si="273">SUM(FW85, -FW92)</f>
        <v>0</v>
      </c>
      <c r="FX96" s="6">
        <f t="shared" si="273"/>
        <v>0</v>
      </c>
      <c r="FY96" s="6">
        <f t="shared" si="273"/>
        <v>0</v>
      </c>
      <c r="FZ96" s="6">
        <f t="shared" si="273"/>
        <v>0</v>
      </c>
      <c r="GA96" s="6">
        <f>SUM(GA85, -GA92,)</f>
        <v>0</v>
      </c>
      <c r="GB96" s="6">
        <f>SUM(GB85, -GB92,)</f>
        <v>0</v>
      </c>
      <c r="GC96" s="6">
        <f t="shared" ref="GC96:GF96" si="274">SUM(GC85, -GC92)</f>
        <v>0</v>
      </c>
      <c r="GD96" s="6">
        <f t="shared" si="274"/>
        <v>0</v>
      </c>
      <c r="GE96" s="6">
        <f t="shared" si="274"/>
        <v>0</v>
      </c>
      <c r="GF96" s="6">
        <f t="shared" si="274"/>
        <v>0</v>
      </c>
      <c r="GG96" s="6">
        <f>SUM(GG85, -GG92,)</f>
        <v>0</v>
      </c>
      <c r="GH96" s="6">
        <f>SUM(GH85, -GH92,)</f>
        <v>0</v>
      </c>
      <c r="GI96" s="6">
        <f t="shared" ref="GI96:GL96" si="275">SUM(GI85, -GI92)</f>
        <v>0</v>
      </c>
      <c r="GJ96" s="6">
        <f t="shared" si="275"/>
        <v>0</v>
      </c>
      <c r="GK96" s="6">
        <f t="shared" si="275"/>
        <v>0</v>
      </c>
      <c r="GL96" s="6">
        <f t="shared" si="275"/>
        <v>0</v>
      </c>
      <c r="GM96" s="6">
        <f>SUM(GM85, -GM92,)</f>
        <v>0</v>
      </c>
      <c r="GN96" s="6">
        <f>SUM(GN85, -GN92,)</f>
        <v>0</v>
      </c>
      <c r="GO96" s="6">
        <f t="shared" ref="GO96:GR96" si="276">SUM(GO85, -GO92)</f>
        <v>0</v>
      </c>
      <c r="GP96" s="6">
        <f t="shared" si="276"/>
        <v>0</v>
      </c>
      <c r="GQ96" s="6">
        <f t="shared" si="276"/>
        <v>0</v>
      </c>
      <c r="GR96" s="6">
        <f t="shared" si="276"/>
        <v>0</v>
      </c>
      <c r="GS96" s="6">
        <f>SUM(GS85, -GS92,)</f>
        <v>0</v>
      </c>
      <c r="GT96" s="6">
        <f>SUM(GT85, -GT92,)</f>
        <v>0</v>
      </c>
      <c r="GU96" s="6">
        <f t="shared" ref="GU96:HA96" si="277">SUM(GU85, -GU92)</f>
        <v>0</v>
      </c>
      <c r="GV96" s="6">
        <f t="shared" si="277"/>
        <v>0</v>
      </c>
      <c r="GW96" s="6">
        <f t="shared" si="277"/>
        <v>0</v>
      </c>
      <c r="GX96" s="6">
        <f t="shared" si="277"/>
        <v>0</v>
      </c>
      <c r="GY96" s="6">
        <f t="shared" si="277"/>
        <v>0</v>
      </c>
      <c r="GZ96" s="6">
        <f t="shared" si="277"/>
        <v>0</v>
      </c>
      <c r="HA96" s="6">
        <f t="shared" si="277"/>
        <v>0</v>
      </c>
      <c r="HC96" s="6">
        <f>SUM(HC85, -HC92,)</f>
        <v>0</v>
      </c>
      <c r="HD96" s="6">
        <f>SUM(HD85, -HD92,)</f>
        <v>0</v>
      </c>
      <c r="HE96" s="6">
        <f t="shared" ref="HE96:HH96" si="278">SUM(HE85, -HE92)</f>
        <v>0</v>
      </c>
      <c r="HF96" s="6">
        <f t="shared" si="278"/>
        <v>0</v>
      </c>
      <c r="HG96" s="6">
        <f t="shared" si="278"/>
        <v>0</v>
      </c>
      <c r="HH96" s="6">
        <f t="shared" si="278"/>
        <v>0</v>
      </c>
      <c r="HI96" s="6">
        <f>SUM(HI85, -HI92,)</f>
        <v>0</v>
      </c>
      <c r="HJ96" s="6">
        <f>SUM(HJ85, -HJ92,)</f>
        <v>0</v>
      </c>
      <c r="HK96" s="6">
        <f t="shared" ref="HK96:HN96" si="279">SUM(HK85, -HK92)</f>
        <v>0</v>
      </c>
      <c r="HL96" s="6">
        <f t="shared" si="279"/>
        <v>0</v>
      </c>
      <c r="HM96" s="6">
        <f t="shared" si="279"/>
        <v>0</v>
      </c>
      <c r="HN96" s="6">
        <f t="shared" si="279"/>
        <v>0</v>
      </c>
      <c r="HO96" s="6">
        <f>SUM(HO85, -HO92,)</f>
        <v>0</v>
      </c>
      <c r="HP96" s="6">
        <f>SUM(HP85, -HP92,)</f>
        <v>0</v>
      </c>
      <c r="HQ96" s="6">
        <f t="shared" ref="HQ96:HT96" si="280">SUM(HQ85, -HQ92)</f>
        <v>0</v>
      </c>
      <c r="HR96" s="6">
        <f t="shared" si="280"/>
        <v>0</v>
      </c>
      <c r="HS96" s="6">
        <f t="shared" si="280"/>
        <v>0</v>
      </c>
      <c r="HT96" s="6">
        <f t="shared" si="280"/>
        <v>0</v>
      </c>
      <c r="HU96" s="6">
        <f>SUM(HU85, -HU92,)</f>
        <v>0</v>
      </c>
      <c r="HV96" s="6">
        <f>SUM(HV85, -HV92,)</f>
        <v>0</v>
      </c>
      <c r="HW96" s="6">
        <f t="shared" ref="HW96:HZ96" si="281">SUM(HW85, -HW92)</f>
        <v>0</v>
      </c>
      <c r="HX96" s="6">
        <f t="shared" si="281"/>
        <v>0</v>
      </c>
      <c r="HY96" s="6">
        <f t="shared" si="281"/>
        <v>0</v>
      </c>
      <c r="HZ96" s="6">
        <f t="shared" si="281"/>
        <v>0</v>
      </c>
      <c r="IA96" s="6">
        <f>SUM(IA85, -IA92,)</f>
        <v>0</v>
      </c>
      <c r="IB96" s="6">
        <f>SUM(IB85, -IB92,)</f>
        <v>0</v>
      </c>
      <c r="IC96" s="6">
        <f t="shared" ref="IC96:IF96" si="282">SUM(IC85, -IC92)</f>
        <v>0</v>
      </c>
      <c r="ID96" s="6">
        <f t="shared" si="282"/>
        <v>0</v>
      </c>
      <c r="IE96" s="6">
        <f t="shared" si="282"/>
        <v>0</v>
      </c>
      <c r="IF96" s="6">
        <f t="shared" si="282"/>
        <v>0</v>
      </c>
      <c r="IG96" s="6">
        <f>SUM(IG85, -IG92,)</f>
        <v>0</v>
      </c>
      <c r="IH96" s="6">
        <f>SUM(IH85, -IH92,)</f>
        <v>0</v>
      </c>
      <c r="II96" s="6">
        <f t="shared" ref="II96:IL96" si="283">SUM(II85, -II92)</f>
        <v>0</v>
      </c>
      <c r="IJ96" s="6">
        <f t="shared" si="283"/>
        <v>0</v>
      </c>
      <c r="IK96" s="6">
        <f t="shared" si="283"/>
        <v>0</v>
      </c>
      <c r="IL96" s="6">
        <f t="shared" si="283"/>
        <v>0</v>
      </c>
      <c r="IM96" s="6">
        <f>SUM(IM85, -IM92,)</f>
        <v>0</v>
      </c>
      <c r="IN96" s="6">
        <f>SUM(IN85, -IN92,)</f>
        <v>0</v>
      </c>
      <c r="IO96" s="6">
        <f t="shared" ref="IO96:IR96" si="284">SUM(IO85, -IO92)</f>
        <v>0</v>
      </c>
      <c r="IP96" s="6">
        <f t="shared" si="284"/>
        <v>0</v>
      </c>
      <c r="IQ96" s="6">
        <f t="shared" si="284"/>
        <v>0</v>
      </c>
      <c r="IR96" s="6">
        <f t="shared" si="284"/>
        <v>0</v>
      </c>
      <c r="IS96" s="6">
        <f>SUM(IS85, -IS92,)</f>
        <v>0</v>
      </c>
      <c r="IT96" s="6">
        <f>SUM(IT85, -IT92,)</f>
        <v>0</v>
      </c>
      <c r="IU96" s="6">
        <f t="shared" ref="IU96:IX96" si="285">SUM(IU85, -IU92)</f>
        <v>0</v>
      </c>
      <c r="IV96" s="6">
        <f t="shared" si="285"/>
        <v>0</v>
      </c>
      <c r="IW96" s="6">
        <f t="shared" si="285"/>
        <v>0</v>
      </c>
      <c r="IX96" s="6">
        <f t="shared" si="285"/>
        <v>0</v>
      </c>
      <c r="IY96" s="6">
        <f>SUM(IY85, -IY92,)</f>
        <v>0</v>
      </c>
      <c r="IZ96" s="6">
        <f>SUM(IZ85, -IZ92,)</f>
        <v>0</v>
      </c>
      <c r="JA96" s="6">
        <f t="shared" ref="JA96:JD96" si="286">SUM(JA85, -JA92)</f>
        <v>0</v>
      </c>
      <c r="JB96" s="6">
        <f t="shared" si="286"/>
        <v>0</v>
      </c>
      <c r="JC96" s="6">
        <f t="shared" si="286"/>
        <v>0</v>
      </c>
      <c r="JD96" s="6">
        <f t="shared" si="286"/>
        <v>0</v>
      </c>
      <c r="JE96" s="6">
        <f>SUM(JE85, -JE92,)</f>
        <v>0</v>
      </c>
      <c r="JF96" s="6">
        <f>SUM(JF85, -JF92,)</f>
        <v>0</v>
      </c>
      <c r="JG96" s="6">
        <f t="shared" ref="JG96:JJ96" si="287">SUM(JG85, -JG92)</f>
        <v>0</v>
      </c>
      <c r="JH96" s="6">
        <f t="shared" si="287"/>
        <v>0</v>
      </c>
      <c r="JI96" s="6">
        <f t="shared" si="287"/>
        <v>0</v>
      </c>
      <c r="JJ96" s="6">
        <f t="shared" si="287"/>
        <v>0</v>
      </c>
      <c r="JK96" s="6">
        <f>SUM(JK85, -JK92,)</f>
        <v>0</v>
      </c>
      <c r="JL96" s="6">
        <f>SUM(JL85, -JL92,)</f>
        <v>0</v>
      </c>
      <c r="JM96" s="6">
        <f t="shared" ref="JM96:JS96" si="288">SUM(JM85, -JM92)</f>
        <v>0</v>
      </c>
      <c r="JN96" s="6">
        <f t="shared" si="288"/>
        <v>0</v>
      </c>
      <c r="JO96" s="6">
        <f t="shared" si="288"/>
        <v>0</v>
      </c>
      <c r="JP96" s="6">
        <f t="shared" si="288"/>
        <v>0</v>
      </c>
      <c r="JQ96" s="6">
        <f t="shared" si="288"/>
        <v>0</v>
      </c>
      <c r="JR96" s="6">
        <f t="shared" si="288"/>
        <v>0</v>
      </c>
      <c r="JS96" s="6">
        <f t="shared" si="288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20" t="s">
        <v>39</v>
      </c>
      <c r="CR97" s="169" t="s">
        <v>41</v>
      </c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17">
        <f>SUM(CQ55, -CQ57)</f>
        <v>0.1419</v>
      </c>
      <c r="CR98" s="121">
        <f>SUM(CR53, -CR55)</f>
        <v>0.1295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169" t="s">
        <v>41</v>
      </c>
      <c r="CR99" s="120" t="s">
        <v>39</v>
      </c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9">SUM(BS56, -BS58)</f>
        <v>0.1308</v>
      </c>
      <c r="BT100" s="117">
        <f t="shared" si="289"/>
        <v>0.11999999999999998</v>
      </c>
      <c r="BU100" s="179">
        <f t="shared" si="289"/>
        <v>0.13389999999999999</v>
      </c>
      <c r="BV100" s="149">
        <f t="shared" si="289"/>
        <v>0.14529999999999998</v>
      </c>
      <c r="BW100" s="119">
        <f t="shared" si="289"/>
        <v>0.15360000000000001</v>
      </c>
      <c r="BX100" s="179">
        <f t="shared" si="289"/>
        <v>0.15440000000000001</v>
      </c>
      <c r="BY100" s="226">
        <f t="shared" si="289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21">
        <f>SUM(CQ53, -CQ55)</f>
        <v>0.13350000000000001</v>
      </c>
      <c r="CR100" s="117">
        <f>SUM(CR55, -CR57)</f>
        <v>0.12410000000000002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24" t="s">
        <v>40</v>
      </c>
      <c r="CR101" s="124" t="s">
        <v>40</v>
      </c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0">SUM(BL57, -BL58)</f>
        <v>0.11630000000000001</v>
      </c>
      <c r="BM102" s="117">
        <f t="shared" si="290"/>
        <v>0.11269999999999999</v>
      </c>
      <c r="BN102" s="177">
        <f t="shared" si="290"/>
        <v>0.11739999999999999</v>
      </c>
      <c r="BO102" s="119">
        <f t="shared" si="290"/>
        <v>0.1109</v>
      </c>
      <c r="BP102" s="119">
        <f t="shared" si="290"/>
        <v>0.11410000000000001</v>
      </c>
      <c r="BQ102" s="119">
        <f t="shared" si="290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21">
        <f>SUM(CQ54, -CQ55)</f>
        <v>0.1139</v>
      </c>
      <c r="CR102" s="121">
        <f>SUM(CR54, -CR55)</f>
        <v>0.12279999999999999</v>
      </c>
      <c r="CS102" s="6">
        <f t="shared" ref="CS102:CV102" si="291">SUM(CS91, -CS98)</f>
        <v>0</v>
      </c>
      <c r="CT102" s="6">
        <f t="shared" si="291"/>
        <v>0</v>
      </c>
      <c r="CU102" s="6">
        <f t="shared" si="291"/>
        <v>0</v>
      </c>
      <c r="CV102" s="6">
        <f t="shared" si="291"/>
        <v>0</v>
      </c>
      <c r="CW102" s="6">
        <f>SUM(CW91, -CW98,)</f>
        <v>0</v>
      </c>
      <c r="CX102" s="6">
        <f>SUM(CX91, -CX98,)</f>
        <v>0</v>
      </c>
      <c r="CY102" s="6">
        <f t="shared" ref="CY102:DB102" si="292">SUM(CY91, -CY98)</f>
        <v>0</v>
      </c>
      <c r="CZ102" s="6">
        <f t="shared" si="292"/>
        <v>0</v>
      </c>
      <c r="DA102" s="6">
        <f t="shared" si="292"/>
        <v>0</v>
      </c>
      <c r="DB102" s="6">
        <f t="shared" si="292"/>
        <v>0</v>
      </c>
      <c r="DC102" s="6">
        <f>SUM(DC91, -DC98,)</f>
        <v>0</v>
      </c>
      <c r="DD102" s="6">
        <f>SUM(DD91, -DD98,)</f>
        <v>0</v>
      </c>
      <c r="DE102" s="6">
        <f t="shared" ref="DE102:DH102" si="293">SUM(DE91, -DE98)</f>
        <v>0</v>
      </c>
      <c r="DF102" s="6">
        <f t="shared" si="293"/>
        <v>0</v>
      </c>
      <c r="DG102" s="6">
        <f t="shared" si="293"/>
        <v>0</v>
      </c>
      <c r="DH102" s="6">
        <f t="shared" si="293"/>
        <v>0</v>
      </c>
      <c r="DI102" s="6">
        <f>SUM(DI91, -DI98,)</f>
        <v>0</v>
      </c>
      <c r="DJ102" s="6">
        <f>SUM(DJ91, -DJ98,)</f>
        <v>0</v>
      </c>
      <c r="DK102" s="6">
        <f t="shared" ref="DK102:DN102" si="294">SUM(DK91, -DK98)</f>
        <v>0</v>
      </c>
      <c r="DL102" s="6">
        <f t="shared" si="294"/>
        <v>0</v>
      </c>
      <c r="DM102" s="6">
        <f t="shared" si="294"/>
        <v>0</v>
      </c>
      <c r="DN102" s="6">
        <f t="shared" si="294"/>
        <v>0</v>
      </c>
      <c r="DO102" s="6">
        <f>SUM(DO91, -DO98,)</f>
        <v>0</v>
      </c>
      <c r="DP102" s="6">
        <f>SUM(DP91, -DP98,)</f>
        <v>0</v>
      </c>
      <c r="DQ102" s="6">
        <f t="shared" ref="DQ102:DT102" si="295">SUM(DQ91, -DQ98)</f>
        <v>0</v>
      </c>
      <c r="DR102" s="6">
        <f t="shared" si="295"/>
        <v>0</v>
      </c>
      <c r="DS102" s="6">
        <f t="shared" si="295"/>
        <v>0</v>
      </c>
      <c r="DT102" s="6">
        <f t="shared" si="295"/>
        <v>0</v>
      </c>
      <c r="DU102" s="6">
        <f>SUM(DU91, -DU98,)</f>
        <v>0</v>
      </c>
      <c r="DV102" s="6">
        <f>SUM(DV91, -DV98,)</f>
        <v>0</v>
      </c>
      <c r="DW102" s="6">
        <f t="shared" ref="DW102:DZ102" si="296">SUM(DW91, -DW98)</f>
        <v>0</v>
      </c>
      <c r="DX102" s="6">
        <f t="shared" si="296"/>
        <v>0</v>
      </c>
      <c r="DY102" s="6">
        <f t="shared" si="296"/>
        <v>0</v>
      </c>
      <c r="DZ102" s="6">
        <f t="shared" si="296"/>
        <v>0</v>
      </c>
      <c r="EA102" s="6">
        <f>SUM(EA91, -EA98,)</f>
        <v>0</v>
      </c>
      <c r="EB102" s="6">
        <f>SUM(EB91, -EB98,)</f>
        <v>0</v>
      </c>
      <c r="EC102" s="6">
        <f t="shared" ref="EC102:EI102" si="297">SUM(EC91, -EC98)</f>
        <v>0</v>
      </c>
      <c r="ED102" s="6">
        <f t="shared" si="297"/>
        <v>0</v>
      </c>
      <c r="EE102" s="6">
        <f t="shared" si="297"/>
        <v>0</v>
      </c>
      <c r="EF102" s="6">
        <f t="shared" si="297"/>
        <v>0</v>
      </c>
      <c r="EG102" s="6">
        <f t="shared" si="297"/>
        <v>0</v>
      </c>
      <c r="EH102" s="6">
        <f t="shared" si="297"/>
        <v>0</v>
      </c>
      <c r="EI102" s="6">
        <f t="shared" si="297"/>
        <v>0</v>
      </c>
      <c r="EK102" s="6">
        <f>SUM(EK91, -EK98,)</f>
        <v>0</v>
      </c>
      <c r="EL102" s="6">
        <f>SUM(EL91, -EL98,)</f>
        <v>0</v>
      </c>
      <c r="EM102" s="6">
        <f t="shared" ref="EM102:EP102" si="298">SUM(EM91, -EM98)</f>
        <v>0</v>
      </c>
      <c r="EN102" s="6">
        <f t="shared" si="298"/>
        <v>0</v>
      </c>
      <c r="EO102" s="6">
        <f t="shared" si="298"/>
        <v>0</v>
      </c>
      <c r="EP102" s="6">
        <f t="shared" si="298"/>
        <v>0</v>
      </c>
      <c r="EQ102" s="6">
        <f>SUM(EQ91, -EQ98,)</f>
        <v>0</v>
      </c>
      <c r="ER102" s="6">
        <f>SUM(ER91, -ER98,)</f>
        <v>0</v>
      </c>
      <c r="ES102" s="6">
        <f t="shared" ref="ES102:EV102" si="299">SUM(ES91, -ES98)</f>
        <v>0</v>
      </c>
      <c r="ET102" s="6">
        <f t="shared" si="299"/>
        <v>0</v>
      </c>
      <c r="EU102" s="6">
        <f t="shared" si="299"/>
        <v>0</v>
      </c>
      <c r="EV102" s="6">
        <f t="shared" si="299"/>
        <v>0</v>
      </c>
      <c r="EW102" s="6">
        <f>SUM(EW91, -EW98,)</f>
        <v>0</v>
      </c>
      <c r="EX102" s="6">
        <f>SUM(EX91, -EX98,)</f>
        <v>0</v>
      </c>
      <c r="EY102" s="6">
        <f t="shared" ref="EY102:FB102" si="300">SUM(EY91, -EY98)</f>
        <v>0</v>
      </c>
      <c r="EZ102" s="6">
        <f t="shared" si="300"/>
        <v>0</v>
      </c>
      <c r="FA102" s="6">
        <f t="shared" si="300"/>
        <v>0</v>
      </c>
      <c r="FB102" s="6">
        <f t="shared" si="300"/>
        <v>0</v>
      </c>
      <c r="FC102" s="6">
        <f>SUM(FC91, -FC98,)</f>
        <v>0</v>
      </c>
      <c r="FD102" s="6">
        <f>SUM(FD91, -FD98,)</f>
        <v>0</v>
      </c>
      <c r="FE102" s="6">
        <f t="shared" ref="FE102:FH102" si="301">SUM(FE91, -FE98)</f>
        <v>0</v>
      </c>
      <c r="FF102" s="6">
        <f t="shared" si="301"/>
        <v>0</v>
      </c>
      <c r="FG102" s="6">
        <f t="shared" si="301"/>
        <v>0</v>
      </c>
      <c r="FH102" s="6">
        <f t="shared" si="301"/>
        <v>0</v>
      </c>
      <c r="FI102" s="6">
        <f>SUM(FI91, -FI98,)</f>
        <v>0</v>
      </c>
      <c r="FJ102" s="6">
        <f>SUM(FJ91, -FJ98,)</f>
        <v>0</v>
      </c>
      <c r="FK102" s="6">
        <f t="shared" ref="FK102:FN102" si="302">SUM(FK91, -FK98)</f>
        <v>0</v>
      </c>
      <c r="FL102" s="6">
        <f t="shared" si="302"/>
        <v>0</v>
      </c>
      <c r="FM102" s="6">
        <f t="shared" si="302"/>
        <v>0</v>
      </c>
      <c r="FN102" s="6">
        <f t="shared" si="302"/>
        <v>0</v>
      </c>
      <c r="FO102" s="6">
        <f>SUM(FO91, -FO98,)</f>
        <v>0</v>
      </c>
      <c r="FP102" s="6">
        <f>SUM(FP91, -FP98,)</f>
        <v>0</v>
      </c>
      <c r="FQ102" s="6">
        <f t="shared" ref="FQ102:FT102" si="303">SUM(FQ91, -FQ98)</f>
        <v>0</v>
      </c>
      <c r="FR102" s="6">
        <f t="shared" si="303"/>
        <v>0</v>
      </c>
      <c r="FS102" s="6">
        <f t="shared" si="303"/>
        <v>0</v>
      </c>
      <c r="FT102" s="6">
        <f t="shared" si="303"/>
        <v>0</v>
      </c>
      <c r="FU102" s="6">
        <f>SUM(FU91, -FU98,)</f>
        <v>0</v>
      </c>
      <c r="FV102" s="6">
        <f>SUM(FV91, -FV98,)</f>
        <v>0</v>
      </c>
      <c r="FW102" s="6">
        <f t="shared" ref="FW102:FZ102" si="304">SUM(FW91, -FW98)</f>
        <v>0</v>
      </c>
      <c r="FX102" s="6">
        <f t="shared" si="304"/>
        <v>0</v>
      </c>
      <c r="FY102" s="6">
        <f t="shared" si="304"/>
        <v>0</v>
      </c>
      <c r="FZ102" s="6">
        <f t="shared" si="304"/>
        <v>0</v>
      </c>
      <c r="GA102" s="6">
        <f>SUM(GA91, -GA98,)</f>
        <v>0</v>
      </c>
      <c r="GB102" s="6">
        <f>SUM(GB91, -GB98,)</f>
        <v>0</v>
      </c>
      <c r="GC102" s="6">
        <f t="shared" ref="GC102:GF102" si="305">SUM(GC91, -GC98)</f>
        <v>0</v>
      </c>
      <c r="GD102" s="6">
        <f t="shared" si="305"/>
        <v>0</v>
      </c>
      <c r="GE102" s="6">
        <f t="shared" si="305"/>
        <v>0</v>
      </c>
      <c r="GF102" s="6">
        <f t="shared" si="305"/>
        <v>0</v>
      </c>
      <c r="GG102" s="6">
        <f>SUM(GG91, -GG98,)</f>
        <v>0</v>
      </c>
      <c r="GH102" s="6">
        <f>SUM(GH91, -GH98,)</f>
        <v>0</v>
      </c>
      <c r="GI102" s="6">
        <f t="shared" ref="GI102:GL102" si="306">SUM(GI91, -GI98)</f>
        <v>0</v>
      </c>
      <c r="GJ102" s="6">
        <f t="shared" si="306"/>
        <v>0</v>
      </c>
      <c r="GK102" s="6">
        <f t="shared" si="306"/>
        <v>0</v>
      </c>
      <c r="GL102" s="6">
        <f t="shared" si="306"/>
        <v>0</v>
      </c>
      <c r="GM102" s="6">
        <f>SUM(GM91, -GM98,)</f>
        <v>0</v>
      </c>
      <c r="GN102" s="6">
        <f>SUM(GN91, -GN98,)</f>
        <v>0</v>
      </c>
      <c r="GO102" s="6">
        <f t="shared" ref="GO102:GR102" si="307">SUM(GO91, -GO98)</f>
        <v>0</v>
      </c>
      <c r="GP102" s="6">
        <f t="shared" si="307"/>
        <v>0</v>
      </c>
      <c r="GQ102" s="6">
        <f t="shared" si="307"/>
        <v>0</v>
      </c>
      <c r="GR102" s="6">
        <f t="shared" si="307"/>
        <v>0</v>
      </c>
      <c r="GS102" s="6">
        <f>SUM(GS91, -GS98,)</f>
        <v>0</v>
      </c>
      <c r="GT102" s="6">
        <f>SUM(GT91, -GT98,)</f>
        <v>0</v>
      </c>
      <c r="GU102" s="6">
        <f t="shared" ref="GU102:HA102" si="308">SUM(GU91, -GU98)</f>
        <v>0</v>
      </c>
      <c r="GV102" s="6">
        <f t="shared" si="308"/>
        <v>0</v>
      </c>
      <c r="GW102" s="6">
        <f t="shared" si="308"/>
        <v>0</v>
      </c>
      <c r="GX102" s="6">
        <f t="shared" si="308"/>
        <v>0</v>
      </c>
      <c r="GY102" s="6">
        <f t="shared" si="308"/>
        <v>0</v>
      </c>
      <c r="GZ102" s="6">
        <f t="shared" si="308"/>
        <v>0</v>
      </c>
      <c r="HA102" s="6">
        <f t="shared" si="308"/>
        <v>0</v>
      </c>
      <c r="HC102" s="6">
        <f>SUM(HC91, -HC98,)</f>
        <v>0</v>
      </c>
      <c r="HD102" s="6">
        <f>SUM(HD91, -HD98,)</f>
        <v>0</v>
      </c>
      <c r="HE102" s="6">
        <f t="shared" ref="HE102:HH102" si="309">SUM(HE91, -HE98)</f>
        <v>0</v>
      </c>
      <c r="HF102" s="6">
        <f t="shared" si="309"/>
        <v>0</v>
      </c>
      <c r="HG102" s="6">
        <f t="shared" si="309"/>
        <v>0</v>
      </c>
      <c r="HH102" s="6">
        <f t="shared" si="309"/>
        <v>0</v>
      </c>
      <c r="HI102" s="6">
        <f>SUM(HI91, -HI98,)</f>
        <v>0</v>
      </c>
      <c r="HJ102" s="6">
        <f>SUM(HJ91, -HJ98,)</f>
        <v>0</v>
      </c>
      <c r="HK102" s="6">
        <f t="shared" ref="HK102:HN102" si="310">SUM(HK91, -HK98)</f>
        <v>0</v>
      </c>
      <c r="HL102" s="6">
        <f t="shared" si="310"/>
        <v>0</v>
      </c>
      <c r="HM102" s="6">
        <f t="shared" si="310"/>
        <v>0</v>
      </c>
      <c r="HN102" s="6">
        <f t="shared" si="310"/>
        <v>0</v>
      </c>
      <c r="HO102" s="6">
        <f>SUM(HO91, -HO98,)</f>
        <v>0</v>
      </c>
      <c r="HP102" s="6">
        <f>SUM(HP91, -HP98,)</f>
        <v>0</v>
      </c>
      <c r="HQ102" s="6">
        <f t="shared" ref="HQ102:HT102" si="311">SUM(HQ91, -HQ98)</f>
        <v>0</v>
      </c>
      <c r="HR102" s="6">
        <f t="shared" si="311"/>
        <v>0</v>
      </c>
      <c r="HS102" s="6">
        <f t="shared" si="311"/>
        <v>0</v>
      </c>
      <c r="HT102" s="6">
        <f t="shared" si="311"/>
        <v>0</v>
      </c>
      <c r="HU102" s="6">
        <f>SUM(HU91, -HU98,)</f>
        <v>0</v>
      </c>
      <c r="HV102" s="6">
        <f>SUM(HV91, -HV98,)</f>
        <v>0</v>
      </c>
      <c r="HW102" s="6">
        <f t="shared" ref="HW102:HZ102" si="312">SUM(HW91, -HW98)</f>
        <v>0</v>
      </c>
      <c r="HX102" s="6">
        <f t="shared" si="312"/>
        <v>0</v>
      </c>
      <c r="HY102" s="6">
        <f t="shared" si="312"/>
        <v>0</v>
      </c>
      <c r="HZ102" s="6">
        <f t="shared" si="312"/>
        <v>0</v>
      </c>
      <c r="IA102" s="6">
        <f>SUM(IA91, -IA98,)</f>
        <v>0</v>
      </c>
      <c r="IB102" s="6">
        <f>SUM(IB91, -IB98,)</f>
        <v>0</v>
      </c>
      <c r="IC102" s="6">
        <f t="shared" ref="IC102:IF102" si="313">SUM(IC91, -IC98)</f>
        <v>0</v>
      </c>
      <c r="ID102" s="6">
        <f t="shared" si="313"/>
        <v>0</v>
      </c>
      <c r="IE102" s="6">
        <f t="shared" si="313"/>
        <v>0</v>
      </c>
      <c r="IF102" s="6">
        <f t="shared" si="313"/>
        <v>0</v>
      </c>
      <c r="IG102" s="6">
        <f>SUM(IG91, -IG98,)</f>
        <v>0</v>
      </c>
      <c r="IH102" s="6">
        <f>SUM(IH91, -IH98,)</f>
        <v>0</v>
      </c>
      <c r="II102" s="6">
        <f t="shared" ref="II102:IL102" si="314">SUM(II91, -II98)</f>
        <v>0</v>
      </c>
      <c r="IJ102" s="6">
        <f t="shared" si="314"/>
        <v>0</v>
      </c>
      <c r="IK102" s="6">
        <f t="shared" si="314"/>
        <v>0</v>
      </c>
      <c r="IL102" s="6">
        <f t="shared" si="314"/>
        <v>0</v>
      </c>
      <c r="IM102" s="6">
        <f>SUM(IM91, -IM98,)</f>
        <v>0</v>
      </c>
      <c r="IN102" s="6">
        <f>SUM(IN91, -IN98,)</f>
        <v>0</v>
      </c>
      <c r="IO102" s="6">
        <f t="shared" ref="IO102:IR102" si="315">SUM(IO91, -IO98)</f>
        <v>0</v>
      </c>
      <c r="IP102" s="6">
        <f t="shared" si="315"/>
        <v>0</v>
      </c>
      <c r="IQ102" s="6">
        <f t="shared" si="315"/>
        <v>0</v>
      </c>
      <c r="IR102" s="6">
        <f t="shared" si="315"/>
        <v>0</v>
      </c>
      <c r="IS102" s="6">
        <f>SUM(IS91, -IS98,)</f>
        <v>0</v>
      </c>
      <c r="IT102" s="6">
        <f>SUM(IT91, -IT98,)</f>
        <v>0</v>
      </c>
      <c r="IU102" s="6">
        <f t="shared" ref="IU102:IX102" si="316">SUM(IU91, -IU98)</f>
        <v>0</v>
      </c>
      <c r="IV102" s="6">
        <f t="shared" si="316"/>
        <v>0</v>
      </c>
      <c r="IW102" s="6">
        <f t="shared" si="316"/>
        <v>0</v>
      </c>
      <c r="IX102" s="6">
        <f t="shared" si="316"/>
        <v>0</v>
      </c>
      <c r="IY102" s="6">
        <f>SUM(IY91, -IY98,)</f>
        <v>0</v>
      </c>
      <c r="IZ102" s="6">
        <f>SUM(IZ91, -IZ98,)</f>
        <v>0</v>
      </c>
      <c r="JA102" s="6">
        <f t="shared" ref="JA102:JD102" si="317">SUM(JA91, -JA98)</f>
        <v>0</v>
      </c>
      <c r="JB102" s="6">
        <f t="shared" si="317"/>
        <v>0</v>
      </c>
      <c r="JC102" s="6">
        <f t="shared" si="317"/>
        <v>0</v>
      </c>
      <c r="JD102" s="6">
        <f t="shared" si="317"/>
        <v>0</v>
      </c>
      <c r="JE102" s="6">
        <f>SUM(JE91, -JE98,)</f>
        <v>0</v>
      </c>
      <c r="JF102" s="6">
        <f>SUM(JF91, -JF98,)</f>
        <v>0</v>
      </c>
      <c r="JG102" s="6">
        <f t="shared" ref="JG102:JJ102" si="318">SUM(JG91, -JG98)</f>
        <v>0</v>
      </c>
      <c r="JH102" s="6">
        <f t="shared" si="318"/>
        <v>0</v>
      </c>
      <c r="JI102" s="6">
        <f t="shared" si="318"/>
        <v>0</v>
      </c>
      <c r="JJ102" s="6">
        <f t="shared" si="318"/>
        <v>0</v>
      </c>
      <c r="JK102" s="6">
        <f>SUM(JK91, -JK98,)</f>
        <v>0</v>
      </c>
      <c r="JL102" s="6">
        <f>SUM(JL91, -JL98,)</f>
        <v>0</v>
      </c>
      <c r="JM102" s="6">
        <f t="shared" ref="JM102:JS102" si="319">SUM(JM91, -JM98)</f>
        <v>0</v>
      </c>
      <c r="JN102" s="6">
        <f t="shared" si="319"/>
        <v>0</v>
      </c>
      <c r="JO102" s="6">
        <f t="shared" si="319"/>
        <v>0</v>
      </c>
      <c r="JP102" s="6">
        <f t="shared" si="319"/>
        <v>0</v>
      </c>
      <c r="JQ102" s="6">
        <f t="shared" si="319"/>
        <v>0</v>
      </c>
      <c r="JR102" s="6">
        <f t="shared" si="319"/>
        <v>0</v>
      </c>
      <c r="JS102" s="6">
        <f t="shared" si="319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18" t="s">
        <v>65</v>
      </c>
      <c r="CR103" s="118" t="s">
        <v>65</v>
      </c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0">SUM(BE56, -BE58)</f>
        <v>0.1037</v>
      </c>
      <c r="BF104" s="167">
        <f t="shared" si="320"/>
        <v>0.1012</v>
      </c>
      <c r="BG104" s="209">
        <f t="shared" si="320"/>
        <v>0.10639999999999999</v>
      </c>
      <c r="BH104" s="179">
        <f t="shared" si="320"/>
        <v>0.1026</v>
      </c>
      <c r="BI104" s="149">
        <f t="shared" si="320"/>
        <v>0.10390000000000001</v>
      </c>
      <c r="BJ104" s="119">
        <f t="shared" si="320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21">
        <f>SUM(CQ51, -CQ54)</f>
        <v>0.10800000000000001</v>
      </c>
      <c r="CR104" s="121">
        <f>SUM(CR51, -CR54)</f>
        <v>0.10239999999999999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23" t="s">
        <v>46</v>
      </c>
      <c r="CR105" s="118" t="s">
        <v>68</v>
      </c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8">
        <f>SUM(CQ56, -CQ57)</f>
        <v>9.5899999999999999E-2</v>
      </c>
      <c r="CR106" s="117">
        <f>SUM(CR51, -CR53)</f>
        <v>9.5699999999999993E-2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18" t="s">
        <v>68</v>
      </c>
      <c r="CR107" s="123" t="s">
        <v>46</v>
      </c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17">
        <f>SUM(CQ51, -CQ53)</f>
        <v>8.8400000000000006E-2</v>
      </c>
      <c r="CR108" s="248">
        <f>SUM(CR56, -CR57)</f>
        <v>8.9800000000000005E-2</v>
      </c>
      <c r="CS108" s="6">
        <f t="shared" ref="CS108:CV108" si="321">SUM(CS97, -CS104)</f>
        <v>0</v>
      </c>
      <c r="CT108" s="6">
        <f t="shared" si="321"/>
        <v>0</v>
      </c>
      <c r="CU108" s="6">
        <f t="shared" si="321"/>
        <v>0</v>
      </c>
      <c r="CV108" s="6">
        <f t="shared" si="321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2">SUM(CY97, -CY104)</f>
        <v>0</v>
      </c>
      <c r="CZ108" s="6">
        <f t="shared" si="322"/>
        <v>0</v>
      </c>
      <c r="DA108" s="6">
        <f t="shared" si="322"/>
        <v>0</v>
      </c>
      <c r="DB108" s="6">
        <f t="shared" si="322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3">SUM(DE97, -DE104)</f>
        <v>0</v>
      </c>
      <c r="DF108" s="6">
        <f t="shared" si="323"/>
        <v>0</v>
      </c>
      <c r="DG108" s="6">
        <f t="shared" si="323"/>
        <v>0</v>
      </c>
      <c r="DH108" s="6">
        <f t="shared" si="323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4">SUM(DK97, -DK104)</f>
        <v>0</v>
      </c>
      <c r="DL108" s="6">
        <f t="shared" si="324"/>
        <v>0</v>
      </c>
      <c r="DM108" s="6">
        <f t="shared" si="324"/>
        <v>0</v>
      </c>
      <c r="DN108" s="6">
        <f t="shared" si="324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5">SUM(DQ97, -DQ104)</f>
        <v>0</v>
      </c>
      <c r="DR108" s="6">
        <f t="shared" si="325"/>
        <v>0</v>
      </c>
      <c r="DS108" s="6">
        <f t="shared" si="325"/>
        <v>0</v>
      </c>
      <c r="DT108" s="6">
        <f t="shared" si="325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6">SUM(DW97, -DW104)</f>
        <v>0</v>
      </c>
      <c r="DX108" s="6">
        <f t="shared" si="326"/>
        <v>0</v>
      </c>
      <c r="DY108" s="6">
        <f t="shared" si="326"/>
        <v>0</v>
      </c>
      <c r="DZ108" s="6">
        <f t="shared" si="326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7">SUM(EC97, -EC104)</f>
        <v>0</v>
      </c>
      <c r="ED108" s="6">
        <f t="shared" si="327"/>
        <v>0</v>
      </c>
      <c r="EE108" s="6">
        <f t="shared" si="327"/>
        <v>0</v>
      </c>
      <c r="EF108" s="6">
        <f t="shared" si="327"/>
        <v>0</v>
      </c>
      <c r="EG108" s="6">
        <f t="shared" si="327"/>
        <v>0</v>
      </c>
      <c r="EH108" s="6">
        <f t="shared" si="327"/>
        <v>0</v>
      </c>
      <c r="EI108" s="6">
        <f t="shared" si="327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8">SUM(EM97, -EM104)</f>
        <v>0</v>
      </c>
      <c r="EN108" s="6">
        <f t="shared" si="328"/>
        <v>0</v>
      </c>
      <c r="EO108" s="6">
        <f t="shared" si="328"/>
        <v>0</v>
      </c>
      <c r="EP108" s="6">
        <f t="shared" si="328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9">SUM(ES97, -ES104)</f>
        <v>0</v>
      </c>
      <c r="ET108" s="6">
        <f t="shared" si="329"/>
        <v>0</v>
      </c>
      <c r="EU108" s="6">
        <f t="shared" si="329"/>
        <v>0</v>
      </c>
      <c r="EV108" s="6">
        <f t="shared" si="329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0">SUM(EY97, -EY104)</f>
        <v>0</v>
      </c>
      <c r="EZ108" s="6">
        <f t="shared" si="330"/>
        <v>0</v>
      </c>
      <c r="FA108" s="6">
        <f t="shared" si="330"/>
        <v>0</v>
      </c>
      <c r="FB108" s="6">
        <f t="shared" si="330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1">SUM(FE97, -FE104)</f>
        <v>0</v>
      </c>
      <c r="FF108" s="6">
        <f t="shared" si="331"/>
        <v>0</v>
      </c>
      <c r="FG108" s="6">
        <f t="shared" si="331"/>
        <v>0</v>
      </c>
      <c r="FH108" s="6">
        <f t="shared" si="331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2">SUM(FK97, -FK104)</f>
        <v>0</v>
      </c>
      <c r="FL108" s="6">
        <f t="shared" si="332"/>
        <v>0</v>
      </c>
      <c r="FM108" s="6">
        <f t="shared" si="332"/>
        <v>0</v>
      </c>
      <c r="FN108" s="6">
        <f t="shared" si="332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3">SUM(FQ97, -FQ104)</f>
        <v>0</v>
      </c>
      <c r="FR108" s="6">
        <f t="shared" si="333"/>
        <v>0</v>
      </c>
      <c r="FS108" s="6">
        <f t="shared" si="333"/>
        <v>0</v>
      </c>
      <c r="FT108" s="6">
        <f t="shared" si="333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4">SUM(FW97, -FW104)</f>
        <v>0</v>
      </c>
      <c r="FX108" s="6">
        <f t="shared" si="334"/>
        <v>0</v>
      </c>
      <c r="FY108" s="6">
        <f t="shared" si="334"/>
        <v>0</v>
      </c>
      <c r="FZ108" s="6">
        <f t="shared" si="334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5">SUM(GC97, -GC104)</f>
        <v>0</v>
      </c>
      <c r="GD108" s="6">
        <f t="shared" si="335"/>
        <v>0</v>
      </c>
      <c r="GE108" s="6">
        <f t="shared" si="335"/>
        <v>0</v>
      </c>
      <c r="GF108" s="6">
        <f t="shared" si="335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6">SUM(GI97, -GI104)</f>
        <v>0</v>
      </c>
      <c r="GJ108" s="6">
        <f t="shared" si="336"/>
        <v>0</v>
      </c>
      <c r="GK108" s="6">
        <f t="shared" si="336"/>
        <v>0</v>
      </c>
      <c r="GL108" s="6">
        <f t="shared" si="336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7">SUM(GO97, -GO104)</f>
        <v>0</v>
      </c>
      <c r="GP108" s="6">
        <f t="shared" si="337"/>
        <v>0</v>
      </c>
      <c r="GQ108" s="6">
        <f t="shared" si="337"/>
        <v>0</v>
      </c>
      <c r="GR108" s="6">
        <f t="shared" si="337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8">SUM(GU97, -GU104)</f>
        <v>0</v>
      </c>
      <c r="GV108" s="6">
        <f t="shared" si="338"/>
        <v>0</v>
      </c>
      <c r="GW108" s="6">
        <f t="shared" si="338"/>
        <v>0</v>
      </c>
      <c r="GX108" s="6">
        <f t="shared" si="338"/>
        <v>0</v>
      </c>
      <c r="GY108" s="6">
        <f t="shared" si="338"/>
        <v>0</v>
      </c>
      <c r="GZ108" s="6">
        <f t="shared" si="338"/>
        <v>0</v>
      </c>
      <c r="HA108" s="6">
        <f t="shared" si="338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9">SUM(HE97, -HE104)</f>
        <v>0</v>
      </c>
      <c r="HF108" s="6">
        <f t="shared" si="339"/>
        <v>0</v>
      </c>
      <c r="HG108" s="6">
        <f t="shared" si="339"/>
        <v>0</v>
      </c>
      <c r="HH108" s="6">
        <f t="shared" si="339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0">SUM(HK97, -HK104)</f>
        <v>0</v>
      </c>
      <c r="HL108" s="6">
        <f t="shared" si="340"/>
        <v>0</v>
      </c>
      <c r="HM108" s="6">
        <f t="shared" si="340"/>
        <v>0</v>
      </c>
      <c r="HN108" s="6">
        <f t="shared" si="340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1">SUM(HQ97, -HQ104)</f>
        <v>0</v>
      </c>
      <c r="HR108" s="6">
        <f t="shared" si="341"/>
        <v>0</v>
      </c>
      <c r="HS108" s="6">
        <f t="shared" si="341"/>
        <v>0</v>
      </c>
      <c r="HT108" s="6">
        <f t="shared" si="341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2">SUM(HW97, -HW104)</f>
        <v>0</v>
      </c>
      <c r="HX108" s="6">
        <f t="shared" si="342"/>
        <v>0</v>
      </c>
      <c r="HY108" s="6">
        <f t="shared" si="342"/>
        <v>0</v>
      </c>
      <c r="HZ108" s="6">
        <f t="shared" si="342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3">SUM(IC97, -IC104)</f>
        <v>0</v>
      </c>
      <c r="ID108" s="6">
        <f t="shared" si="343"/>
        <v>0</v>
      </c>
      <c r="IE108" s="6">
        <f t="shared" si="343"/>
        <v>0</v>
      </c>
      <c r="IF108" s="6">
        <f t="shared" si="343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4">SUM(II97, -II104)</f>
        <v>0</v>
      </c>
      <c r="IJ108" s="6">
        <f t="shared" si="344"/>
        <v>0</v>
      </c>
      <c r="IK108" s="6">
        <f t="shared" si="344"/>
        <v>0</v>
      </c>
      <c r="IL108" s="6">
        <f t="shared" si="344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5">SUM(IO97, -IO104)</f>
        <v>0</v>
      </c>
      <c r="IP108" s="6">
        <f t="shared" si="345"/>
        <v>0</v>
      </c>
      <c r="IQ108" s="6">
        <f t="shared" si="345"/>
        <v>0</v>
      </c>
      <c r="IR108" s="6">
        <f t="shared" si="345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6">SUM(IU97, -IU104)</f>
        <v>0</v>
      </c>
      <c r="IV108" s="6">
        <f t="shared" si="346"/>
        <v>0</v>
      </c>
      <c r="IW108" s="6">
        <f t="shared" si="346"/>
        <v>0</v>
      </c>
      <c r="IX108" s="6">
        <f t="shared" si="346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7">SUM(JA97, -JA104)</f>
        <v>0</v>
      </c>
      <c r="JB108" s="6">
        <f t="shared" si="347"/>
        <v>0</v>
      </c>
      <c r="JC108" s="6">
        <f t="shared" si="347"/>
        <v>0</v>
      </c>
      <c r="JD108" s="6">
        <f t="shared" si="347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8">SUM(JG97, -JG104)</f>
        <v>0</v>
      </c>
      <c r="JH108" s="6">
        <f t="shared" si="348"/>
        <v>0</v>
      </c>
      <c r="JI108" s="6">
        <f t="shared" si="348"/>
        <v>0</v>
      </c>
      <c r="JJ108" s="6">
        <f t="shared" si="348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9">SUM(JM97, -JM104)</f>
        <v>0</v>
      </c>
      <c r="JN108" s="6">
        <f t="shared" si="349"/>
        <v>0</v>
      </c>
      <c r="JO108" s="6">
        <f t="shared" si="349"/>
        <v>0</v>
      </c>
      <c r="JP108" s="6">
        <f t="shared" si="349"/>
        <v>0</v>
      </c>
      <c r="JQ108" s="6">
        <f t="shared" si="349"/>
        <v>0</v>
      </c>
      <c r="JR108" s="6">
        <f t="shared" si="349"/>
        <v>0</v>
      </c>
      <c r="JS108" s="6">
        <f t="shared" si="349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15" t="s">
        <v>57</v>
      </c>
      <c r="CR109" s="115" t="s">
        <v>57</v>
      </c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17">
        <f>SUM(CQ57, -CQ58)</f>
        <v>8.7799999999999989E-2</v>
      </c>
      <c r="CR110" s="117">
        <f>SUM(CR57, -CR58)</f>
        <v>7.7899999999999997E-2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18" t="s">
        <v>55</v>
      </c>
      <c r="CR111" s="118" t="s">
        <v>55</v>
      </c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19">
        <f>SUM(CQ51, -CQ52)</f>
        <v>7.0400000000000018E-2</v>
      </c>
      <c r="CR112" s="119">
        <f>SUM(CR51, -CR52)</f>
        <v>5.4299999999999987E-2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20" t="s">
        <v>36</v>
      </c>
      <c r="CR113" s="189" t="s">
        <v>53</v>
      </c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0">SUM(BE55, -BE57)</f>
        <v>4.1400000000000006E-2</v>
      </c>
      <c r="BF114" s="145">
        <f t="shared" si="350"/>
        <v>3.209999999999999E-2</v>
      </c>
      <c r="BG114" s="117">
        <f t="shared" si="350"/>
        <v>3.8699999999999998E-2</v>
      </c>
      <c r="BH114" s="274">
        <f t="shared" si="350"/>
        <v>3.3799999999999997E-2</v>
      </c>
      <c r="BI114" s="247">
        <f t="shared" si="350"/>
        <v>3.5799999999999998E-2</v>
      </c>
      <c r="BJ114" s="248">
        <f t="shared" si="350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17">
        <f>SUM(CQ55, -CQ56)</f>
        <v>4.6000000000000006E-2</v>
      </c>
      <c r="CR114" s="209">
        <f>SUM(CR52, -CR54)</f>
        <v>4.8100000000000004E-2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89" t="s">
        <v>53</v>
      </c>
      <c r="CR115" s="261" t="s">
        <v>54</v>
      </c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209">
        <f>SUM(CQ52, -CQ54)</f>
        <v>3.7599999999999995E-2</v>
      </c>
      <c r="CR116" s="121">
        <f>SUM(CR52, -CR53)</f>
        <v>4.1400000000000006E-2</v>
      </c>
      <c r="CS116" s="6">
        <f t="shared" ref="CS116:CV116" si="351">SUM(CS105, -CS112)</f>
        <v>0</v>
      </c>
      <c r="CT116" s="6">
        <f t="shared" si="351"/>
        <v>0</v>
      </c>
      <c r="CU116" s="6">
        <f t="shared" si="351"/>
        <v>0</v>
      </c>
      <c r="CV116" s="6">
        <f t="shared" si="351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2">SUM(CY105, -CY112)</f>
        <v>0</v>
      </c>
      <c r="CZ116" s="6">
        <f t="shared" si="352"/>
        <v>0</v>
      </c>
      <c r="DA116" s="6">
        <f t="shared" si="352"/>
        <v>0</v>
      </c>
      <c r="DB116" s="6">
        <f t="shared" si="352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3">SUM(DE105, -DE112)</f>
        <v>0</v>
      </c>
      <c r="DF116" s="6">
        <f t="shared" si="353"/>
        <v>0</v>
      </c>
      <c r="DG116" s="6">
        <f t="shared" si="353"/>
        <v>0</v>
      </c>
      <c r="DH116" s="6">
        <f t="shared" si="353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4">SUM(DK105, -DK112)</f>
        <v>0</v>
      </c>
      <c r="DL116" s="6">
        <f t="shared" si="354"/>
        <v>0</v>
      </c>
      <c r="DM116" s="6">
        <f t="shared" si="354"/>
        <v>0</v>
      </c>
      <c r="DN116" s="6">
        <f t="shared" si="35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5">SUM(DQ105, -DQ112)</f>
        <v>0</v>
      </c>
      <c r="DR116" s="6">
        <f t="shared" si="355"/>
        <v>0</v>
      </c>
      <c r="DS116" s="6">
        <f t="shared" si="355"/>
        <v>0</v>
      </c>
      <c r="DT116" s="6">
        <f t="shared" si="35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6">SUM(DW105, -DW112)</f>
        <v>0</v>
      </c>
      <c r="DX116" s="6">
        <f t="shared" si="356"/>
        <v>0</v>
      </c>
      <c r="DY116" s="6">
        <f t="shared" si="356"/>
        <v>0</v>
      </c>
      <c r="DZ116" s="6">
        <f t="shared" si="35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7">SUM(EC105, -EC112)</f>
        <v>0</v>
      </c>
      <c r="ED116" s="6">
        <f t="shared" si="357"/>
        <v>0</v>
      </c>
      <c r="EE116" s="6">
        <f t="shared" si="357"/>
        <v>0</v>
      </c>
      <c r="EF116" s="6">
        <f t="shared" si="357"/>
        <v>0</v>
      </c>
      <c r="EG116" s="6">
        <f t="shared" si="357"/>
        <v>0</v>
      </c>
      <c r="EH116" s="6">
        <f t="shared" si="357"/>
        <v>0</v>
      </c>
      <c r="EI116" s="6">
        <f t="shared" si="35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8">SUM(EM105, -EM112)</f>
        <v>0</v>
      </c>
      <c r="EN116" s="6">
        <f t="shared" si="358"/>
        <v>0</v>
      </c>
      <c r="EO116" s="6">
        <f t="shared" si="358"/>
        <v>0</v>
      </c>
      <c r="EP116" s="6">
        <f t="shared" si="35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9">SUM(ES105, -ES112)</f>
        <v>0</v>
      </c>
      <c r="ET116" s="6">
        <f t="shared" si="359"/>
        <v>0</v>
      </c>
      <c r="EU116" s="6">
        <f t="shared" si="359"/>
        <v>0</v>
      </c>
      <c r="EV116" s="6">
        <f t="shared" si="35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0">SUM(EY105, -EY112)</f>
        <v>0</v>
      </c>
      <c r="EZ116" s="6">
        <f t="shared" si="360"/>
        <v>0</v>
      </c>
      <c r="FA116" s="6">
        <f t="shared" si="360"/>
        <v>0</v>
      </c>
      <c r="FB116" s="6">
        <f t="shared" si="36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1">SUM(FE105, -FE112)</f>
        <v>0</v>
      </c>
      <c r="FF116" s="6">
        <f t="shared" si="361"/>
        <v>0</v>
      </c>
      <c r="FG116" s="6">
        <f t="shared" si="361"/>
        <v>0</v>
      </c>
      <c r="FH116" s="6">
        <f t="shared" si="36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2">SUM(FK105, -FK112)</f>
        <v>0</v>
      </c>
      <c r="FL116" s="6">
        <f t="shared" si="362"/>
        <v>0</v>
      </c>
      <c r="FM116" s="6">
        <f t="shared" si="362"/>
        <v>0</v>
      </c>
      <c r="FN116" s="6">
        <f t="shared" si="36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3">SUM(FQ105, -FQ112)</f>
        <v>0</v>
      </c>
      <c r="FR116" s="6">
        <f t="shared" si="363"/>
        <v>0</v>
      </c>
      <c r="FS116" s="6">
        <f t="shared" si="363"/>
        <v>0</v>
      </c>
      <c r="FT116" s="6">
        <f t="shared" si="36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4">SUM(FW105, -FW112)</f>
        <v>0</v>
      </c>
      <c r="FX116" s="6">
        <f t="shared" si="364"/>
        <v>0</v>
      </c>
      <c r="FY116" s="6">
        <f t="shared" si="364"/>
        <v>0</v>
      </c>
      <c r="FZ116" s="6">
        <f t="shared" si="36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5">SUM(GC105, -GC112)</f>
        <v>0</v>
      </c>
      <c r="GD116" s="6">
        <f t="shared" si="365"/>
        <v>0</v>
      </c>
      <c r="GE116" s="6">
        <f t="shared" si="365"/>
        <v>0</v>
      </c>
      <c r="GF116" s="6">
        <f t="shared" si="36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6">SUM(GI105, -GI112)</f>
        <v>0</v>
      </c>
      <c r="GJ116" s="6">
        <f t="shared" si="366"/>
        <v>0</v>
      </c>
      <c r="GK116" s="6">
        <f t="shared" si="366"/>
        <v>0</v>
      </c>
      <c r="GL116" s="6">
        <f t="shared" si="36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7">SUM(GO105, -GO112)</f>
        <v>0</v>
      </c>
      <c r="GP116" s="6">
        <f t="shared" si="367"/>
        <v>0</v>
      </c>
      <c r="GQ116" s="6">
        <f t="shared" si="367"/>
        <v>0</v>
      </c>
      <c r="GR116" s="6">
        <f t="shared" si="36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8">SUM(GU105, -GU112)</f>
        <v>0</v>
      </c>
      <c r="GV116" s="6">
        <f t="shared" si="368"/>
        <v>0</v>
      </c>
      <c r="GW116" s="6">
        <f t="shared" si="368"/>
        <v>0</v>
      </c>
      <c r="GX116" s="6">
        <f t="shared" si="368"/>
        <v>0</v>
      </c>
      <c r="GY116" s="6">
        <f t="shared" si="368"/>
        <v>0</v>
      </c>
      <c r="GZ116" s="6">
        <f t="shared" si="368"/>
        <v>0</v>
      </c>
      <c r="HA116" s="6">
        <f t="shared" si="36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9">SUM(HE105, -HE112)</f>
        <v>0</v>
      </c>
      <c r="HF116" s="6">
        <f t="shared" si="369"/>
        <v>0</v>
      </c>
      <c r="HG116" s="6">
        <f t="shared" si="369"/>
        <v>0</v>
      </c>
      <c r="HH116" s="6">
        <f t="shared" si="36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0">SUM(HK105, -HK112)</f>
        <v>0</v>
      </c>
      <c r="HL116" s="6">
        <f t="shared" si="370"/>
        <v>0</v>
      </c>
      <c r="HM116" s="6">
        <f t="shared" si="370"/>
        <v>0</v>
      </c>
      <c r="HN116" s="6">
        <f t="shared" si="37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1">SUM(HQ105, -HQ112)</f>
        <v>0</v>
      </c>
      <c r="HR116" s="6">
        <f t="shared" si="371"/>
        <v>0</v>
      </c>
      <c r="HS116" s="6">
        <f t="shared" si="371"/>
        <v>0</v>
      </c>
      <c r="HT116" s="6">
        <f t="shared" si="37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2">SUM(HW105, -HW112)</f>
        <v>0</v>
      </c>
      <c r="HX116" s="6">
        <f t="shared" si="372"/>
        <v>0</v>
      </c>
      <c r="HY116" s="6">
        <f t="shared" si="372"/>
        <v>0</v>
      </c>
      <c r="HZ116" s="6">
        <f t="shared" si="37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3">SUM(IC105, -IC112)</f>
        <v>0</v>
      </c>
      <c r="ID116" s="6">
        <f t="shared" si="373"/>
        <v>0</v>
      </c>
      <c r="IE116" s="6">
        <f t="shared" si="373"/>
        <v>0</v>
      </c>
      <c r="IF116" s="6">
        <f t="shared" si="37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4">SUM(II105, -II112)</f>
        <v>0</v>
      </c>
      <c r="IJ116" s="6">
        <f t="shared" si="374"/>
        <v>0</v>
      </c>
      <c r="IK116" s="6">
        <f t="shared" si="374"/>
        <v>0</v>
      </c>
      <c r="IL116" s="6">
        <f t="shared" si="37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5">SUM(IO105, -IO112)</f>
        <v>0</v>
      </c>
      <c r="IP116" s="6">
        <f t="shared" si="375"/>
        <v>0</v>
      </c>
      <c r="IQ116" s="6">
        <f t="shared" si="375"/>
        <v>0</v>
      </c>
      <c r="IR116" s="6">
        <f t="shared" si="37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6">SUM(IU105, -IU112)</f>
        <v>0</v>
      </c>
      <c r="IV116" s="6">
        <f t="shared" si="376"/>
        <v>0</v>
      </c>
      <c r="IW116" s="6">
        <f t="shared" si="376"/>
        <v>0</v>
      </c>
      <c r="IX116" s="6">
        <f t="shared" si="37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7">SUM(JA105, -JA112)</f>
        <v>0</v>
      </c>
      <c r="JB116" s="6">
        <f t="shared" si="377"/>
        <v>0</v>
      </c>
      <c r="JC116" s="6">
        <f t="shared" si="377"/>
        <v>0</v>
      </c>
      <c r="JD116" s="6">
        <f t="shared" si="37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8">SUM(JG105, -JG112)</f>
        <v>0</v>
      </c>
      <c r="JH116" s="6">
        <f t="shared" si="378"/>
        <v>0</v>
      </c>
      <c r="JI116" s="6">
        <f t="shared" si="378"/>
        <v>0</v>
      </c>
      <c r="JJ116" s="6">
        <f t="shared" si="37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169" t="s">
        <v>64</v>
      </c>
      <c r="CR117" s="120" t="s">
        <v>36</v>
      </c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21">
        <f>SUM(CQ53, -CQ54)</f>
        <v>1.9600000000000006E-2</v>
      </c>
      <c r="CR118" s="117">
        <f>SUM(CR55, -CR56)</f>
        <v>3.4300000000000004E-2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261" t="s">
        <v>54</v>
      </c>
      <c r="CR119" s="169" t="s">
        <v>64</v>
      </c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0">SUM(AM56, -AM57)</f>
        <v>1.6199999999999992E-2</v>
      </c>
      <c r="AN120" s="247">
        <f t="shared" si="380"/>
        <v>1.1999999999999927E-3</v>
      </c>
      <c r="AO120" s="248">
        <f t="shared" si="380"/>
        <v>1.1200000000000002E-2</v>
      </c>
      <c r="AP120" s="274">
        <f t="shared" si="380"/>
        <v>5.3999999999999881E-3</v>
      </c>
      <c r="AQ120" s="247">
        <f t="shared" si="380"/>
        <v>8.3000000000000018E-3</v>
      </c>
      <c r="AR120" s="248">
        <f t="shared" si="380"/>
        <v>1.1000000000000038E-3</v>
      </c>
      <c r="AS120" s="274">
        <f t="shared" si="38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21">
        <f>SUM(CQ52, -CQ53)</f>
        <v>1.7999999999999988E-2</v>
      </c>
      <c r="CR120" s="121">
        <f>SUM(CR53, -CR54)</f>
        <v>6.6999999999999976E-3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7">
        <v>8.9599999999999999E-2</v>
      </c>
      <c r="CD124" s="7">
        <v>9.9299999999999999E-2</v>
      </c>
      <c r="CE124" s="7">
        <v>9.8400000000000001E-2</v>
      </c>
      <c r="CF124" s="15" t="s">
        <v>62</v>
      </c>
      <c r="CG124" s="15"/>
      <c r="CH124" s="7">
        <v>0.1246</v>
      </c>
      <c r="CI124" s="7">
        <v>0.1104</v>
      </c>
      <c r="CJ124" s="15" t="s">
        <v>62</v>
      </c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16">
        <v>3.5400000000000001E-2</v>
      </c>
      <c r="CD125" s="93">
        <v>3.0499999999999999E-2</v>
      </c>
      <c r="CE125" s="93">
        <v>4.5400000000000003E-2</v>
      </c>
      <c r="CF125" s="6"/>
      <c r="CG125" s="6" t="s">
        <v>62</v>
      </c>
      <c r="CH125" s="93">
        <v>4.19E-2</v>
      </c>
      <c r="CI125" s="41">
        <v>4.3900000000000002E-2</v>
      </c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C126" s="41">
        <v>3.2399999999999998E-2</v>
      </c>
      <c r="CD126" s="16">
        <v>2.92E-2</v>
      </c>
      <c r="CE126" s="48">
        <v>2.1999999999999999E-2</v>
      </c>
      <c r="CF126" s="6"/>
      <c r="CH126" s="41">
        <v>1.9300000000000001E-2</v>
      </c>
      <c r="CI126" s="16">
        <v>3.8800000000000001E-2</v>
      </c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93">
        <v>2.2200000000000001E-2</v>
      </c>
      <c r="CD127" s="48">
        <v>2.0199999999999999E-2</v>
      </c>
      <c r="CE127" s="16">
        <v>1.9900000000000001E-2</v>
      </c>
      <c r="CF127" s="6"/>
      <c r="CG127" s="6" t="s">
        <v>62</v>
      </c>
      <c r="CH127" s="16">
        <v>1.5900000000000001E-2</v>
      </c>
      <c r="CI127" s="93">
        <v>6.1999999999999998E-3</v>
      </c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s="48">
        <v>-1.8E-3</v>
      </c>
      <c r="CD128" s="22">
        <v>1.9300000000000001E-2</v>
      </c>
      <c r="CE128" s="22">
        <v>1.04E-2</v>
      </c>
      <c r="CF128" s="6"/>
      <c r="CG128" t="s">
        <v>62</v>
      </c>
      <c r="CH128" s="48">
        <v>5.9999999999999995E-4</v>
      </c>
      <c r="CI128" s="22">
        <v>-1.4E-3</v>
      </c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22">
        <v>-4.1000000000000003E-3</v>
      </c>
      <c r="CD129" s="41">
        <v>-1.34E-2</v>
      </c>
      <c r="CE129" s="41">
        <v>8.5000000000000006E-3</v>
      </c>
      <c r="CF129" s="6"/>
      <c r="CG129" s="6"/>
      <c r="CH129" s="22">
        <v>-1.1599999999999999E-2</v>
      </c>
      <c r="CI129" s="48">
        <v>-2.1499999999999998E-2</v>
      </c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35">
        <v>-7.9299999999999995E-2</v>
      </c>
      <c r="CD130" s="31">
        <v>-8.5999999999999993E-2</v>
      </c>
      <c r="CE130" s="35">
        <v>-0.1022</v>
      </c>
      <c r="CF130" s="6"/>
      <c r="CG130" s="6"/>
      <c r="CH130" s="35">
        <v>-8.8300000000000003E-2</v>
      </c>
      <c r="CI130" s="31">
        <v>-7.8899999999999998E-2</v>
      </c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31">
        <v>-9.4399999999999998E-2</v>
      </c>
      <c r="CD131" s="35">
        <v>-9.9099999999999994E-2</v>
      </c>
      <c r="CE131" s="31">
        <v>-0.1024</v>
      </c>
      <c r="CF131" s="10"/>
      <c r="CG131" s="6" t="s">
        <v>62</v>
      </c>
      <c r="CH131" s="31">
        <v>-0.1024</v>
      </c>
      <c r="CI131" s="35">
        <v>-9.7500000000000003E-2</v>
      </c>
      <c r="CJ131" s="10" t="s">
        <v>62</v>
      </c>
      <c r="CK131" s="10" t="s">
        <v>62</v>
      </c>
      <c r="CL131" s="6" t="s">
        <v>62</v>
      </c>
      <c r="CM131" s="10"/>
      <c r="CN131" s="10" t="s">
        <v>62</v>
      </c>
      <c r="CO131" s="6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80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267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0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08">
        <v>8.9599999999999999E-2</v>
      </c>
      <c r="CR136" s="7">
        <v>9.7199999999999995E-2</v>
      </c>
      <c r="CS136" s="7"/>
      <c r="CT136" s="7"/>
      <c r="CU136" s="7"/>
      <c r="CV136" s="7"/>
      <c r="CW136" s="7"/>
      <c r="CX136" s="7"/>
      <c r="CY136" s="7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07">
        <v>3.6299999999999999E-2</v>
      </c>
      <c r="CR137" s="41">
        <v>2.64E-2</v>
      </c>
      <c r="CS137" s="41"/>
      <c r="CT137" s="41"/>
      <c r="CU137" s="41"/>
      <c r="CV137" s="41"/>
      <c r="CW137" s="41"/>
      <c r="CX137" s="41"/>
      <c r="CY137" s="41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10">
        <v>1.8800000000000001E-2</v>
      </c>
      <c r="CR138" s="16">
        <v>1.7299999999999999E-2</v>
      </c>
      <c r="CS138" s="16"/>
      <c r="CT138" s="16"/>
      <c r="CU138" s="16"/>
      <c r="CV138" s="16"/>
      <c r="CW138" s="16"/>
      <c r="CX138" s="16"/>
      <c r="CY138" s="16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12">
        <v>1.2999999999999999E-3</v>
      </c>
      <c r="CR139" s="93">
        <v>4.0000000000000002E-4</v>
      </c>
      <c r="CS139" s="93"/>
      <c r="CT139" s="93"/>
      <c r="CU139" s="93"/>
      <c r="CV139" s="93"/>
      <c r="CW139" s="93"/>
      <c r="CX139" s="93"/>
      <c r="CY139" s="93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13">
        <v>-6.1999999999999998E-3</v>
      </c>
      <c r="CR140" s="22">
        <v>0</v>
      </c>
      <c r="CS140" s="22"/>
      <c r="CT140" s="22"/>
      <c r="CU140" s="22"/>
      <c r="CV140" s="22"/>
      <c r="CW140" s="22"/>
      <c r="CX140" s="22"/>
      <c r="CY140" s="22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09">
        <v>-1.41E-2</v>
      </c>
      <c r="CR141" s="35">
        <v>-1.5900000000000001E-2</v>
      </c>
      <c r="CS141" s="35"/>
      <c r="CT141" s="35"/>
      <c r="CU141" s="35"/>
      <c r="CV141" s="35"/>
      <c r="CW141" s="35"/>
      <c r="CX141" s="35"/>
      <c r="CY141" s="35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06">
        <v>-5.7799999999999997E-2</v>
      </c>
      <c r="CR142" s="48">
        <v>-5.3199999999999997E-2</v>
      </c>
      <c r="CS142" s="48"/>
      <c r="CT142" s="48"/>
      <c r="CU142" s="48"/>
      <c r="CV142" s="48"/>
      <c r="CW142" s="48"/>
      <c r="CX142" s="48"/>
      <c r="CY142" s="48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11">
        <v>-6.7900000000000002E-2</v>
      </c>
      <c r="CR143" s="31">
        <v>-7.22E-2</v>
      </c>
      <c r="CS143" s="31"/>
      <c r="CT143" s="31"/>
      <c r="CU143" s="31"/>
      <c r="CV143" s="31"/>
      <c r="CW143" s="31"/>
      <c r="CX143" s="31"/>
      <c r="CY143" s="31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11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7">
        <v>9.8799999999999999E-2</v>
      </c>
      <c r="CR145" s="240">
        <v>1.4500000000000001E-2</v>
      </c>
      <c r="CS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03">
        <v>-3.6299999999999999E-2</v>
      </c>
      <c r="CR146" s="215">
        <v>-1.72E-2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t="s">
        <v>62</v>
      </c>
      <c r="CR148" t="s">
        <v>62</v>
      </c>
      <c r="CS148" s="59" t="s">
        <v>62</v>
      </c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58">
        <v>0.71209999999999996</v>
      </c>
      <c r="CR149" s="258">
        <v>0.71109999999999995</v>
      </c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20" t="s">
        <v>40</v>
      </c>
      <c r="CR150" s="120" t="s">
        <v>40</v>
      </c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81">SUM(BS136, -BS143)</f>
        <v>3.2199999999999999E-2</v>
      </c>
      <c r="BT151" s="121">
        <f t="shared" si="381"/>
        <v>4.6799999999999994E-2</v>
      </c>
      <c r="BU151" s="180">
        <f t="shared" si="381"/>
        <v>6.4299999999999996E-2</v>
      </c>
      <c r="BV151" s="147">
        <f t="shared" si="381"/>
        <v>8.9200000000000002E-2</v>
      </c>
      <c r="BW151" s="121">
        <f t="shared" si="381"/>
        <v>8.8700000000000001E-2</v>
      </c>
      <c r="BX151" s="180">
        <f t="shared" si="381"/>
        <v>8.77E-2</v>
      </c>
      <c r="BY151" s="225">
        <f t="shared" si="381"/>
        <v>8.2400000000000001E-2</v>
      </c>
      <c r="BZ151" s="15">
        <f t="shared" si="381"/>
        <v>9.1600000000000001E-2</v>
      </c>
      <c r="CA151" s="152">
        <f t="shared" si="381"/>
        <v>9.0400000000000008E-2</v>
      </c>
      <c r="CB151" s="147">
        <f t="shared" si="381"/>
        <v>0.15129999999999999</v>
      </c>
      <c r="CC151" s="121">
        <f t="shared" si="381"/>
        <v>0.15250000000000002</v>
      </c>
      <c r="CD151" s="180">
        <f t="shared" si="381"/>
        <v>0.184</v>
      </c>
      <c r="CE151" s="147">
        <f t="shared" si="381"/>
        <v>0.1986</v>
      </c>
      <c r="CF151" s="121">
        <f t="shared" si="381"/>
        <v>0.18729999999999999</v>
      </c>
      <c r="CG151" s="180">
        <f t="shared" si="381"/>
        <v>0.19839999999999999</v>
      </c>
      <c r="CH151" s="147">
        <f t="shared" si="381"/>
        <v>0.20330000000000001</v>
      </c>
      <c r="CI151" s="121">
        <f t="shared" si="381"/>
        <v>0.2079</v>
      </c>
      <c r="CJ151" s="180">
        <f t="shared" si="381"/>
        <v>0.20080000000000001</v>
      </c>
      <c r="CK151" s="147">
        <f t="shared" si="381"/>
        <v>0.1918</v>
      </c>
      <c r="CL151" s="121">
        <f t="shared" ref="CL151:CM151" si="382">SUM(CL136, -CL143)</f>
        <v>0.21650000000000003</v>
      </c>
      <c r="CM151" s="180">
        <f t="shared" si="382"/>
        <v>0.22700000000000001</v>
      </c>
      <c r="CN151" s="147">
        <f>SUM(CN136, -CN143)</f>
        <v>0.214</v>
      </c>
      <c r="CO151" s="121">
        <f>SUM(CO136, -CO143)</f>
        <v>0.21229999999999999</v>
      </c>
      <c r="CP151" s="180">
        <f>SUM(CP136, -CP143)</f>
        <v>0.2079</v>
      </c>
      <c r="CQ151" s="121">
        <f>SUM(CQ136, -CQ143)</f>
        <v>0.1575</v>
      </c>
      <c r="CR151" s="121">
        <f>SUM(CR136, -CR143)</f>
        <v>0.1694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3">SUM(EC136, -EC143)</f>
        <v>0</v>
      </c>
      <c r="ED151" s="6">
        <f t="shared" si="383"/>
        <v>0</v>
      </c>
      <c r="EE151" s="6">
        <f t="shared" si="383"/>
        <v>0</v>
      </c>
      <c r="EF151" s="6">
        <f t="shared" si="383"/>
        <v>0</v>
      </c>
      <c r="EG151" s="6">
        <f t="shared" si="383"/>
        <v>0</v>
      </c>
      <c r="EH151" s="6">
        <f t="shared" si="383"/>
        <v>0</v>
      </c>
      <c r="EI151" s="6">
        <f t="shared" si="383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4">SUM(GU136, -GU143)</f>
        <v>0</v>
      </c>
      <c r="GV151" s="6">
        <f t="shared" si="384"/>
        <v>0</v>
      </c>
      <c r="GW151" s="6">
        <f t="shared" si="384"/>
        <v>0</v>
      </c>
      <c r="GX151" s="6">
        <f t="shared" si="384"/>
        <v>0</v>
      </c>
      <c r="GY151" s="6">
        <f t="shared" si="384"/>
        <v>0</v>
      </c>
      <c r="GZ151" s="6">
        <f t="shared" si="384"/>
        <v>0</v>
      </c>
      <c r="HA151" s="6">
        <f t="shared" si="384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20" t="s">
        <v>39</v>
      </c>
      <c r="CR152" s="120" t="s">
        <v>39</v>
      </c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5">SUM(BS137, -BS143)</f>
        <v>3.0700000000000002E-2</v>
      </c>
      <c r="BT153" s="121">
        <f t="shared" si="385"/>
        <v>0.04</v>
      </c>
      <c r="BU153" s="274">
        <f t="shared" si="385"/>
        <v>5.1200000000000002E-2</v>
      </c>
      <c r="BV153" s="145">
        <f t="shared" si="385"/>
        <v>7.3599999999999999E-2</v>
      </c>
      <c r="BW153" s="117">
        <f t="shared" si="385"/>
        <v>7.8399999999999997E-2</v>
      </c>
      <c r="BX153" s="177">
        <f t="shared" si="385"/>
        <v>7.8899999999999998E-2</v>
      </c>
      <c r="BY153" s="227">
        <f t="shared" si="385"/>
        <v>7.8299999999999995E-2</v>
      </c>
      <c r="BZ153" s="94">
        <f t="shared" si="385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M153" si="386">SUM(CD136, -CD142)</f>
        <v>0.16889999999999999</v>
      </c>
      <c r="CE153" s="147">
        <f t="shared" si="386"/>
        <v>0.192</v>
      </c>
      <c r="CF153" s="121">
        <f t="shared" si="386"/>
        <v>0.17859999999999998</v>
      </c>
      <c r="CG153" s="180">
        <f t="shared" si="386"/>
        <v>0.18529999999999999</v>
      </c>
      <c r="CH153" s="147">
        <f t="shared" si="386"/>
        <v>0.18770000000000001</v>
      </c>
      <c r="CI153" s="121">
        <f t="shared" si="386"/>
        <v>0.20629999999999998</v>
      </c>
      <c r="CJ153" s="180">
        <f t="shared" si="386"/>
        <v>0.2006</v>
      </c>
      <c r="CK153" s="147">
        <f t="shared" si="386"/>
        <v>0.18179999999999999</v>
      </c>
      <c r="CL153" s="121">
        <f t="shared" ref="CL153:CM153" si="387">SUM(CL136, -CL142)</f>
        <v>0.20540000000000003</v>
      </c>
      <c r="CM153" s="180">
        <f t="shared" si="387"/>
        <v>0.21290000000000001</v>
      </c>
      <c r="CN153" s="147">
        <f>SUM(CN136, -CN142)</f>
        <v>0.20479999999999998</v>
      </c>
      <c r="CO153" s="121">
        <f>SUM(CO136, -CO142)</f>
        <v>0.1968</v>
      </c>
      <c r="CP153" s="180">
        <f>SUM(CP136, -CP142)</f>
        <v>0.1893</v>
      </c>
      <c r="CQ153" s="117">
        <f>SUM(CQ136, -CQ142)</f>
        <v>0.1474</v>
      </c>
      <c r="CR153" s="117">
        <f>SUM(CR136, -CR142)</f>
        <v>0.15039999999999998</v>
      </c>
      <c r="CS153" s="6">
        <f>SUM(CS136, -CS141)</f>
        <v>0</v>
      </c>
      <c r="CT153" s="6">
        <f>SUM(CT136, -CT141,)</f>
        <v>0</v>
      </c>
      <c r="CU153" s="6">
        <f>SUM(CU139, -CU143)</f>
        <v>0</v>
      </c>
      <c r="CV153" s="6">
        <f>SUM(CV136, -CV141)</f>
        <v>0</v>
      </c>
      <c r="CW153" s="6">
        <f>SUM(CW136, -CW141)</f>
        <v>0</v>
      </c>
      <c r="CX153" s="6">
        <f>SUM(CX136, -CX141)</f>
        <v>0</v>
      </c>
      <c r="CY153" s="6">
        <f>SUM(CY136, -CY141)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18" t="s">
        <v>65</v>
      </c>
      <c r="CR154" s="120" t="s">
        <v>41</v>
      </c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N155" si="388">SUM(CD137, -CD143)</f>
        <v>0.1298</v>
      </c>
      <c r="CE155" s="147">
        <f t="shared" si="388"/>
        <v>0.1429</v>
      </c>
      <c r="CF155" s="116">
        <f t="shared" si="388"/>
        <v>0.126</v>
      </c>
      <c r="CG155" s="176">
        <f t="shared" si="388"/>
        <v>0.12959999999999999</v>
      </c>
      <c r="CH155" s="145">
        <f t="shared" si="388"/>
        <v>0.1366</v>
      </c>
      <c r="CI155" s="121">
        <f t="shared" si="388"/>
        <v>0.14180000000000001</v>
      </c>
      <c r="CJ155" s="177">
        <f t="shared" si="388"/>
        <v>0.14780000000000001</v>
      </c>
      <c r="CK155" s="145">
        <f t="shared" si="388"/>
        <v>0.13750000000000001</v>
      </c>
      <c r="CL155" s="117">
        <f t="shared" ref="CL155:CM155" si="389">SUM(CL137, -CL143)</f>
        <v>0.1341</v>
      </c>
      <c r="CM155" s="177">
        <f t="shared" si="389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21">
        <f>SUM(CQ137, -CQ143)</f>
        <v>0.1042</v>
      </c>
      <c r="CR155" s="121">
        <f>SUM(CR136, -CR141)</f>
        <v>0.11309999999999999</v>
      </c>
      <c r="CS155" s="6">
        <f>SUM(CS139, -CS143)</f>
        <v>0</v>
      </c>
      <c r="CT155" s="6">
        <f>SUM(CT139, -CT143)</f>
        <v>0</v>
      </c>
      <c r="CU155" s="6">
        <f>SUM(CU136, -CU141)</f>
        <v>0</v>
      </c>
      <c r="CV155" s="6">
        <f>SUM(CV139, -CV143)</f>
        <v>0</v>
      </c>
      <c r="CW155" s="6">
        <f>SUM(CW136, -CW137)</f>
        <v>0</v>
      </c>
      <c r="CX155" s="6">
        <f>SUM(CX139, -CX143)</f>
        <v>0</v>
      </c>
      <c r="CY155" s="6">
        <f>SUM(CY139,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20" t="s">
        <v>38</v>
      </c>
      <c r="CR156" s="118" t="s">
        <v>65</v>
      </c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19">
        <f>SUM(CQ136, -CQ141)</f>
        <v>0.1037</v>
      </c>
      <c r="CR157" s="121">
        <f>SUM(CR137, -CR143)</f>
        <v>9.8599999999999993E-2</v>
      </c>
      <c r="CS157" s="6">
        <f>SUM(CS141, -CS153)</f>
        <v>0</v>
      </c>
      <c r="CT157" s="6">
        <f>SUM(CT141, -CT153)</f>
        <v>0</v>
      </c>
      <c r="CU157" s="6">
        <f>SUM(CU141, -CU153)</f>
        <v>0</v>
      </c>
      <c r="CV157" s="6">
        <f>SUM(CV141, -CV153)</f>
        <v>0</v>
      </c>
      <c r="CW157" s="6">
        <f>SUM(CW141, -CW153,)</f>
        <v>0</v>
      </c>
      <c r="CX157" s="6">
        <f>SUM(CX141, -CX153,)</f>
        <v>0</v>
      </c>
      <c r="CY157" s="6">
        <f>SUM(CY141,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0">SUM(EC142, -EC153)</f>
        <v>0</v>
      </c>
      <c r="ED157" s="6">
        <f t="shared" si="390"/>
        <v>0</v>
      </c>
      <c r="EE157" s="6">
        <f t="shared" si="390"/>
        <v>0</v>
      </c>
      <c r="EF157" s="6">
        <f t="shared" si="390"/>
        <v>0</v>
      </c>
      <c r="EG157" s="6">
        <f t="shared" si="390"/>
        <v>0</v>
      </c>
      <c r="EH157" s="6">
        <f t="shared" si="390"/>
        <v>0</v>
      </c>
      <c r="EI157" s="6">
        <f t="shared" si="390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1">SUM(GU142, -GU153)</f>
        <v>0</v>
      </c>
      <c r="GV157" s="6">
        <f t="shared" si="391"/>
        <v>0</v>
      </c>
      <c r="GW157" s="6">
        <f t="shared" si="391"/>
        <v>0</v>
      </c>
      <c r="GX157" s="6">
        <f t="shared" si="391"/>
        <v>0</v>
      </c>
      <c r="GY157" s="6">
        <f t="shared" si="391"/>
        <v>0</v>
      </c>
      <c r="GZ157" s="6">
        <f t="shared" si="391"/>
        <v>0</v>
      </c>
      <c r="HA157" s="6">
        <f t="shared" si="391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20" t="s">
        <v>37</v>
      </c>
      <c r="CR158" s="120" t="s">
        <v>37</v>
      </c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21">
        <f>SUM(CQ136, -CQ140)</f>
        <v>9.5799999999999996E-2</v>
      </c>
      <c r="CR159" s="121">
        <f>SUM(CR136, -CR140)</f>
        <v>9.7199999999999995E-2</v>
      </c>
      <c r="CS159" s="6">
        <f>SUM(CS141, -CS152)</f>
        <v>0</v>
      </c>
      <c r="CT159" s="6">
        <f>SUM(CT141, -CT152,)</f>
        <v>0</v>
      </c>
      <c r="CU159" s="6">
        <f>SUM(CU143, -CU153)</f>
        <v>0</v>
      </c>
      <c r="CV159" s="6">
        <f>SUM(CV141, -CV152)</f>
        <v>0</v>
      </c>
      <c r="CW159" s="6">
        <f>SUM(CW141, -CW152)</f>
        <v>0</v>
      </c>
      <c r="CX159" s="6">
        <f>SUM(CX141, -CX152)</f>
        <v>0</v>
      </c>
      <c r="CY159" s="6">
        <f>SUM(CY141,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18" t="s">
        <v>70</v>
      </c>
      <c r="CR160" s="120" t="s">
        <v>38</v>
      </c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21">
        <f>SUM(CQ137, -CQ142)</f>
        <v>9.4099999999999989E-2</v>
      </c>
      <c r="CR161" s="119">
        <f>SUM(CR136, -CR139)</f>
        <v>9.6799999999999997E-2</v>
      </c>
      <c r="CS161" s="6">
        <f>SUM(CS143, -CS153)</f>
        <v>0</v>
      </c>
      <c r="CT161" s="6">
        <f>SUM(CT143, -CT153)</f>
        <v>0</v>
      </c>
      <c r="CU161" s="6">
        <f>SUM(CU141, -CU152)</f>
        <v>0</v>
      </c>
      <c r="CV161" s="6">
        <f>SUM(CV143, -CV153)</f>
        <v>0</v>
      </c>
      <c r="CW161" s="6">
        <f>SUM(CW141,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20" t="s">
        <v>41</v>
      </c>
      <c r="CR162" s="123" t="s">
        <v>47</v>
      </c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21">
        <f>SUM(CQ136, -CQ139)</f>
        <v>8.8300000000000003E-2</v>
      </c>
      <c r="CR163" s="121">
        <f>SUM(CR138, -CR143)</f>
        <v>8.9499999999999996E-2</v>
      </c>
      <c r="CS163" s="6">
        <f t="shared" ref="CS163:CV163" si="392">SUM(CS152, -CS159)</f>
        <v>0</v>
      </c>
      <c r="CT163" s="6">
        <f t="shared" si="392"/>
        <v>0</v>
      </c>
      <c r="CU163" s="6">
        <f t="shared" si="392"/>
        <v>0</v>
      </c>
      <c r="CV163" s="6">
        <f t="shared" si="392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3">SUM(CY152, -CY159)</f>
        <v>0</v>
      </c>
      <c r="CZ163" s="6">
        <f t="shared" si="393"/>
        <v>0</v>
      </c>
      <c r="DA163" s="6">
        <f t="shared" si="393"/>
        <v>0</v>
      </c>
      <c r="DB163" s="6">
        <f t="shared" si="393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4">SUM(DE152, -DE159)</f>
        <v>0</v>
      </c>
      <c r="DF163" s="6">
        <f t="shared" si="394"/>
        <v>0</v>
      </c>
      <c r="DG163" s="6">
        <f t="shared" si="394"/>
        <v>0</v>
      </c>
      <c r="DH163" s="6">
        <f t="shared" si="394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5">SUM(DK152, -DK159)</f>
        <v>0</v>
      </c>
      <c r="DL163" s="6">
        <f t="shared" si="395"/>
        <v>0</v>
      </c>
      <c r="DM163" s="6">
        <f t="shared" si="395"/>
        <v>0</v>
      </c>
      <c r="DN163" s="6">
        <f t="shared" si="395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6">SUM(DQ152, -DQ159)</f>
        <v>0</v>
      </c>
      <c r="DR163" s="6">
        <f t="shared" si="396"/>
        <v>0</v>
      </c>
      <c r="DS163" s="6">
        <f t="shared" si="396"/>
        <v>0</v>
      </c>
      <c r="DT163" s="6">
        <f t="shared" si="396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7">SUM(DW152, -DW159)</f>
        <v>0</v>
      </c>
      <c r="DX163" s="6">
        <f t="shared" si="397"/>
        <v>0</v>
      </c>
      <c r="DY163" s="6">
        <f t="shared" si="397"/>
        <v>0</v>
      </c>
      <c r="DZ163" s="6">
        <f t="shared" si="397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8">SUM(EC152, -EC159)</f>
        <v>0</v>
      </c>
      <c r="ED163" s="6">
        <f t="shared" si="398"/>
        <v>0</v>
      </c>
      <c r="EE163" s="6">
        <f t="shared" si="398"/>
        <v>0</v>
      </c>
      <c r="EF163" s="6">
        <f t="shared" si="398"/>
        <v>0</v>
      </c>
      <c r="EG163" s="6">
        <f t="shared" si="398"/>
        <v>0</v>
      </c>
      <c r="EH163" s="6">
        <f t="shared" si="398"/>
        <v>0</v>
      </c>
      <c r="EI163" s="6">
        <f t="shared" si="398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9">SUM(EM152, -EM159)</f>
        <v>0</v>
      </c>
      <c r="EN163" s="6">
        <f t="shared" si="399"/>
        <v>0</v>
      </c>
      <c r="EO163" s="6">
        <f t="shared" si="399"/>
        <v>0</v>
      </c>
      <c r="EP163" s="6">
        <f t="shared" si="399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0">SUM(ES152, -ES159)</f>
        <v>0</v>
      </c>
      <c r="ET163" s="6">
        <f t="shared" si="400"/>
        <v>0</v>
      </c>
      <c r="EU163" s="6">
        <f t="shared" si="400"/>
        <v>0</v>
      </c>
      <c r="EV163" s="6">
        <f t="shared" si="400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1">SUM(EY152, -EY159)</f>
        <v>0</v>
      </c>
      <c r="EZ163" s="6">
        <f t="shared" si="401"/>
        <v>0</v>
      </c>
      <c r="FA163" s="6">
        <f t="shared" si="401"/>
        <v>0</v>
      </c>
      <c r="FB163" s="6">
        <f t="shared" si="401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2">SUM(FE152, -FE159)</f>
        <v>0</v>
      </c>
      <c r="FF163" s="6">
        <f t="shared" si="402"/>
        <v>0</v>
      </c>
      <c r="FG163" s="6">
        <f t="shared" si="402"/>
        <v>0</v>
      </c>
      <c r="FH163" s="6">
        <f t="shared" si="402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3">SUM(FK152, -FK159)</f>
        <v>0</v>
      </c>
      <c r="FL163" s="6">
        <f t="shared" si="403"/>
        <v>0</v>
      </c>
      <c r="FM163" s="6">
        <f t="shared" si="403"/>
        <v>0</v>
      </c>
      <c r="FN163" s="6">
        <f t="shared" si="403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4">SUM(FQ152, -FQ159)</f>
        <v>0</v>
      </c>
      <c r="FR163" s="6">
        <f t="shared" si="404"/>
        <v>0</v>
      </c>
      <c r="FS163" s="6">
        <f t="shared" si="404"/>
        <v>0</v>
      </c>
      <c r="FT163" s="6">
        <f t="shared" si="404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5">SUM(FW152, -FW159)</f>
        <v>0</v>
      </c>
      <c r="FX163" s="6">
        <f t="shared" si="405"/>
        <v>0</v>
      </c>
      <c r="FY163" s="6">
        <f t="shared" si="405"/>
        <v>0</v>
      </c>
      <c r="FZ163" s="6">
        <f t="shared" si="405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6">SUM(GC152, -GC159)</f>
        <v>0</v>
      </c>
      <c r="GD163" s="6">
        <f t="shared" si="406"/>
        <v>0</v>
      </c>
      <c r="GE163" s="6">
        <f t="shared" si="406"/>
        <v>0</v>
      </c>
      <c r="GF163" s="6">
        <f t="shared" si="406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7">SUM(GI152, -GI159)</f>
        <v>0</v>
      </c>
      <c r="GJ163" s="6">
        <f t="shared" si="407"/>
        <v>0</v>
      </c>
      <c r="GK163" s="6">
        <f t="shared" si="407"/>
        <v>0</v>
      </c>
      <c r="GL163" s="6">
        <f t="shared" si="407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8">SUM(GO152, -GO159)</f>
        <v>0</v>
      </c>
      <c r="GP163" s="6">
        <f t="shared" si="408"/>
        <v>0</v>
      </c>
      <c r="GQ163" s="6">
        <f t="shared" si="408"/>
        <v>0</v>
      </c>
      <c r="GR163" s="6">
        <f t="shared" si="408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9">SUM(GU152, -GU159)</f>
        <v>0</v>
      </c>
      <c r="GV163" s="6">
        <f t="shared" si="409"/>
        <v>0</v>
      </c>
      <c r="GW163" s="6">
        <f t="shared" si="409"/>
        <v>0</v>
      </c>
      <c r="GX163" s="6">
        <f t="shared" si="409"/>
        <v>0</v>
      </c>
      <c r="GY163" s="6">
        <f t="shared" si="409"/>
        <v>0</v>
      </c>
      <c r="GZ163" s="6">
        <f t="shared" si="409"/>
        <v>0</v>
      </c>
      <c r="HA163" s="6">
        <f t="shared" si="409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23" t="s">
        <v>47</v>
      </c>
      <c r="CR164" s="120" t="s">
        <v>36</v>
      </c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21">
        <f>SUM(CQ138, -CQ143)</f>
        <v>8.6699999999999999E-2</v>
      </c>
      <c r="CR165" s="117">
        <f>SUM(CR136, -CR138)</f>
        <v>7.9899999999999999E-2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23" t="s">
        <v>46</v>
      </c>
      <c r="CR166" s="118" t="s">
        <v>70</v>
      </c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8">
        <f>SUM(CQ138, -CQ142)</f>
        <v>7.6600000000000001E-2</v>
      </c>
      <c r="CR167" s="121">
        <f>SUM(CR137, -CR142)</f>
        <v>7.9600000000000004E-2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20" t="s">
        <v>36</v>
      </c>
      <c r="CR168" s="122" t="s">
        <v>84</v>
      </c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17">
        <f>SUM(CQ136, -CQ138)</f>
        <v>7.0800000000000002E-2</v>
      </c>
      <c r="CR169" s="117">
        <f>SUM(CR139, -CR143)</f>
        <v>7.2599999999999998E-2</v>
      </c>
      <c r="CS169" s="6">
        <f t="shared" ref="CS169:CV169" si="410">SUM(CS158, -CS165)</f>
        <v>0</v>
      </c>
      <c r="CT169" s="6">
        <f t="shared" si="410"/>
        <v>0</v>
      </c>
      <c r="CU169" s="6">
        <f t="shared" si="410"/>
        <v>0</v>
      </c>
      <c r="CV169" s="6">
        <f t="shared" si="410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1">SUM(CY158, -CY165)</f>
        <v>0</v>
      </c>
      <c r="CZ169" s="6">
        <f t="shared" si="411"/>
        <v>0</v>
      </c>
      <c r="DA169" s="6">
        <f t="shared" si="411"/>
        <v>0</v>
      </c>
      <c r="DB169" s="6">
        <f t="shared" si="411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2">SUM(DE158, -DE165)</f>
        <v>0</v>
      </c>
      <c r="DF169" s="6">
        <f t="shared" si="412"/>
        <v>0</v>
      </c>
      <c r="DG169" s="6">
        <f t="shared" si="412"/>
        <v>0</v>
      </c>
      <c r="DH169" s="6">
        <f t="shared" si="412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3">SUM(DK158, -DK165)</f>
        <v>0</v>
      </c>
      <c r="DL169" s="6">
        <f t="shared" si="413"/>
        <v>0</v>
      </c>
      <c r="DM169" s="6">
        <f t="shared" si="413"/>
        <v>0</v>
      </c>
      <c r="DN169" s="6">
        <f t="shared" si="413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4">SUM(DQ158, -DQ165)</f>
        <v>0</v>
      </c>
      <c r="DR169" s="6">
        <f t="shared" si="414"/>
        <v>0</v>
      </c>
      <c r="DS169" s="6">
        <f t="shared" si="414"/>
        <v>0</v>
      </c>
      <c r="DT169" s="6">
        <f t="shared" si="414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5">SUM(DW158, -DW165)</f>
        <v>0</v>
      </c>
      <c r="DX169" s="6">
        <f t="shared" si="415"/>
        <v>0</v>
      </c>
      <c r="DY169" s="6">
        <f t="shared" si="415"/>
        <v>0</v>
      </c>
      <c r="DZ169" s="6">
        <f t="shared" si="415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6">SUM(EC158, -EC165)</f>
        <v>0</v>
      </c>
      <c r="ED169" s="6">
        <f t="shared" si="416"/>
        <v>0</v>
      </c>
      <c r="EE169" s="6">
        <f t="shared" si="416"/>
        <v>0</v>
      </c>
      <c r="EF169" s="6">
        <f t="shared" si="416"/>
        <v>0</v>
      </c>
      <c r="EG169" s="6">
        <f t="shared" si="416"/>
        <v>0</v>
      </c>
      <c r="EH169" s="6">
        <f t="shared" si="416"/>
        <v>0</v>
      </c>
      <c r="EI169" s="6">
        <f t="shared" si="416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7">SUM(EM158, -EM165)</f>
        <v>0</v>
      </c>
      <c r="EN169" s="6">
        <f t="shared" si="417"/>
        <v>0</v>
      </c>
      <c r="EO169" s="6">
        <f t="shared" si="417"/>
        <v>0</v>
      </c>
      <c r="EP169" s="6">
        <f t="shared" si="417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8">SUM(ES158, -ES165)</f>
        <v>0</v>
      </c>
      <c r="ET169" s="6">
        <f t="shared" si="418"/>
        <v>0</v>
      </c>
      <c r="EU169" s="6">
        <f t="shared" si="418"/>
        <v>0</v>
      </c>
      <c r="EV169" s="6">
        <f t="shared" si="41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9">SUM(EY158, -EY165)</f>
        <v>0</v>
      </c>
      <c r="EZ169" s="6">
        <f t="shared" si="419"/>
        <v>0</v>
      </c>
      <c r="FA169" s="6">
        <f t="shared" si="419"/>
        <v>0</v>
      </c>
      <c r="FB169" s="6">
        <f t="shared" si="41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0">SUM(FE158, -FE165)</f>
        <v>0</v>
      </c>
      <c r="FF169" s="6">
        <f t="shared" si="420"/>
        <v>0</v>
      </c>
      <c r="FG169" s="6">
        <f t="shared" si="420"/>
        <v>0</v>
      </c>
      <c r="FH169" s="6">
        <f t="shared" si="42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1">SUM(FK158, -FK165)</f>
        <v>0</v>
      </c>
      <c r="FL169" s="6">
        <f t="shared" si="421"/>
        <v>0</v>
      </c>
      <c r="FM169" s="6">
        <f t="shared" si="421"/>
        <v>0</v>
      </c>
      <c r="FN169" s="6">
        <f t="shared" si="42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2">SUM(FQ158, -FQ165)</f>
        <v>0</v>
      </c>
      <c r="FR169" s="6">
        <f t="shared" si="422"/>
        <v>0</v>
      </c>
      <c r="FS169" s="6">
        <f t="shared" si="422"/>
        <v>0</v>
      </c>
      <c r="FT169" s="6">
        <f t="shared" si="42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3">SUM(FW158, -FW165)</f>
        <v>0</v>
      </c>
      <c r="FX169" s="6">
        <f t="shared" si="423"/>
        <v>0</v>
      </c>
      <c r="FY169" s="6">
        <f t="shared" si="423"/>
        <v>0</v>
      </c>
      <c r="FZ169" s="6">
        <f t="shared" si="42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4">SUM(GC158, -GC165)</f>
        <v>0</v>
      </c>
      <c r="GD169" s="6">
        <f t="shared" si="424"/>
        <v>0</v>
      </c>
      <c r="GE169" s="6">
        <f t="shared" si="424"/>
        <v>0</v>
      </c>
      <c r="GF169" s="6">
        <f t="shared" si="42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5">SUM(GI158, -GI165)</f>
        <v>0</v>
      </c>
      <c r="GJ169" s="6">
        <f t="shared" si="425"/>
        <v>0</v>
      </c>
      <c r="GK169" s="6">
        <f t="shared" si="425"/>
        <v>0</v>
      </c>
      <c r="GL169" s="6">
        <f t="shared" si="42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6">SUM(GO158, -GO165)</f>
        <v>0</v>
      </c>
      <c r="GP169" s="6">
        <f t="shared" si="426"/>
        <v>0</v>
      </c>
      <c r="GQ169" s="6">
        <f t="shared" si="426"/>
        <v>0</v>
      </c>
      <c r="GR169" s="6">
        <f t="shared" si="42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7">SUM(GU158, -GU165)</f>
        <v>0</v>
      </c>
      <c r="GV169" s="6">
        <f t="shared" si="427"/>
        <v>0</v>
      </c>
      <c r="GW169" s="6">
        <f t="shared" si="427"/>
        <v>0</v>
      </c>
      <c r="GX169" s="6">
        <f t="shared" si="427"/>
        <v>0</v>
      </c>
      <c r="GY169" s="6">
        <f t="shared" si="427"/>
        <v>0</v>
      </c>
      <c r="GZ169" s="6">
        <f t="shared" si="427"/>
        <v>0</v>
      </c>
      <c r="HA169" s="6">
        <f t="shared" si="427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169" t="s">
        <v>64</v>
      </c>
      <c r="CR170" s="189" t="s">
        <v>53</v>
      </c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21">
        <f>SUM(CQ139, -CQ143)</f>
        <v>6.9199999999999998E-2</v>
      </c>
      <c r="CR171" s="117">
        <f>SUM(CR140, -CR143)</f>
        <v>7.22E-2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89" t="s">
        <v>53</v>
      </c>
      <c r="CR172" s="120" t="s">
        <v>42</v>
      </c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17">
        <f>SUM(CQ140, -CQ143)</f>
        <v>6.1700000000000005E-2</v>
      </c>
      <c r="CR173" s="121">
        <f>SUM(CR136, -CR137)</f>
        <v>7.0800000000000002E-2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169" t="s">
        <v>67</v>
      </c>
      <c r="CR174" s="123" t="s">
        <v>46</v>
      </c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209">
        <f>SUM(CQ139, -CQ142)</f>
        <v>5.91E-2</v>
      </c>
      <c r="CR175" s="248">
        <f>SUM(CR138, -CR142)</f>
        <v>7.0499999999999993E-2</v>
      </c>
      <c r="CS175" s="6">
        <f t="shared" ref="CS175:CV175" si="428">SUM(CS164, -CS171)</f>
        <v>0</v>
      </c>
      <c r="CT175" s="6">
        <f t="shared" si="428"/>
        <v>0</v>
      </c>
      <c r="CU175" s="6">
        <f t="shared" si="428"/>
        <v>0</v>
      </c>
      <c r="CV175" s="6">
        <f t="shared" si="428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29">SUM(CY164, -CY171)</f>
        <v>0</v>
      </c>
      <c r="CZ175" s="6">
        <f t="shared" si="429"/>
        <v>0</v>
      </c>
      <c r="DA175" s="6">
        <f t="shared" si="429"/>
        <v>0</v>
      </c>
      <c r="DB175" s="6">
        <f t="shared" si="429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0">SUM(DE164, -DE171)</f>
        <v>0</v>
      </c>
      <c r="DF175" s="6">
        <f t="shared" si="430"/>
        <v>0</v>
      </c>
      <c r="DG175" s="6">
        <f t="shared" si="430"/>
        <v>0</v>
      </c>
      <c r="DH175" s="6">
        <f t="shared" si="430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1">SUM(DK164, -DK171)</f>
        <v>0</v>
      </c>
      <c r="DL175" s="6">
        <f t="shared" si="431"/>
        <v>0</v>
      </c>
      <c r="DM175" s="6">
        <f t="shared" si="431"/>
        <v>0</v>
      </c>
      <c r="DN175" s="6">
        <f t="shared" si="431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2">SUM(DQ164, -DQ171)</f>
        <v>0</v>
      </c>
      <c r="DR175" s="6">
        <f t="shared" si="432"/>
        <v>0</v>
      </c>
      <c r="DS175" s="6">
        <f t="shared" si="432"/>
        <v>0</v>
      </c>
      <c r="DT175" s="6">
        <f t="shared" si="432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3">SUM(DW164, -DW171)</f>
        <v>0</v>
      </c>
      <c r="DX175" s="6">
        <f t="shared" si="433"/>
        <v>0</v>
      </c>
      <c r="DY175" s="6">
        <f t="shared" si="433"/>
        <v>0</v>
      </c>
      <c r="DZ175" s="6">
        <f t="shared" si="433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4">SUM(EC164, -EC171)</f>
        <v>0</v>
      </c>
      <c r="ED175" s="6">
        <f t="shared" si="434"/>
        <v>0</v>
      </c>
      <c r="EE175" s="6">
        <f t="shared" si="434"/>
        <v>0</v>
      </c>
      <c r="EF175" s="6">
        <f t="shared" si="434"/>
        <v>0</v>
      </c>
      <c r="EG175" s="6">
        <f t="shared" si="434"/>
        <v>0</v>
      </c>
      <c r="EH175" s="6">
        <f t="shared" si="434"/>
        <v>0</v>
      </c>
      <c r="EI175" s="6">
        <f t="shared" si="434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5">SUM(EM164, -EM171)</f>
        <v>0</v>
      </c>
      <c r="EN175" s="6">
        <f t="shared" si="435"/>
        <v>0</v>
      </c>
      <c r="EO175" s="6">
        <f t="shared" si="435"/>
        <v>0</v>
      </c>
      <c r="EP175" s="6">
        <f t="shared" si="435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6">SUM(ES164, -ES171)</f>
        <v>0</v>
      </c>
      <c r="ET175" s="6">
        <f t="shared" si="436"/>
        <v>0</v>
      </c>
      <c r="EU175" s="6">
        <f t="shared" si="436"/>
        <v>0</v>
      </c>
      <c r="EV175" s="6">
        <f t="shared" si="436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7">SUM(EY164, -EY171)</f>
        <v>0</v>
      </c>
      <c r="EZ175" s="6">
        <f t="shared" si="437"/>
        <v>0</v>
      </c>
      <c r="FA175" s="6">
        <f t="shared" si="437"/>
        <v>0</v>
      </c>
      <c r="FB175" s="6">
        <f t="shared" si="437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8">SUM(FE164, -FE171)</f>
        <v>0</v>
      </c>
      <c r="FF175" s="6">
        <f t="shared" si="438"/>
        <v>0</v>
      </c>
      <c r="FG175" s="6">
        <f t="shared" si="438"/>
        <v>0</v>
      </c>
      <c r="FH175" s="6">
        <f t="shared" si="438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9">SUM(FK164, -FK171)</f>
        <v>0</v>
      </c>
      <c r="FL175" s="6">
        <f t="shared" si="439"/>
        <v>0</v>
      </c>
      <c r="FM175" s="6">
        <f t="shared" si="439"/>
        <v>0</v>
      </c>
      <c r="FN175" s="6">
        <f t="shared" si="439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0">SUM(FQ164, -FQ171)</f>
        <v>0</v>
      </c>
      <c r="FR175" s="6">
        <f t="shared" si="440"/>
        <v>0</v>
      </c>
      <c r="FS175" s="6">
        <f t="shared" si="440"/>
        <v>0</v>
      </c>
      <c r="FT175" s="6">
        <f t="shared" si="440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1">SUM(FW164, -FW171)</f>
        <v>0</v>
      </c>
      <c r="FX175" s="6">
        <f t="shared" si="441"/>
        <v>0</v>
      </c>
      <c r="FY175" s="6">
        <f t="shared" si="441"/>
        <v>0</v>
      </c>
      <c r="FZ175" s="6">
        <f t="shared" si="441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2">SUM(GC164, -GC171)</f>
        <v>0</v>
      </c>
      <c r="GD175" s="6">
        <f t="shared" si="442"/>
        <v>0</v>
      </c>
      <c r="GE175" s="6">
        <f t="shared" si="442"/>
        <v>0</v>
      </c>
      <c r="GF175" s="6">
        <f t="shared" si="442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3">SUM(GI164, -GI171)</f>
        <v>0</v>
      </c>
      <c r="GJ175" s="6">
        <f t="shared" si="443"/>
        <v>0</v>
      </c>
      <c r="GK175" s="6">
        <f t="shared" si="443"/>
        <v>0</v>
      </c>
      <c r="GL175" s="6">
        <f t="shared" si="443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4">SUM(GO164, -GO171)</f>
        <v>0</v>
      </c>
      <c r="GP175" s="6">
        <f t="shared" si="444"/>
        <v>0</v>
      </c>
      <c r="GQ175" s="6">
        <f t="shared" si="444"/>
        <v>0</v>
      </c>
      <c r="GR175" s="6">
        <f t="shared" si="444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5">SUM(GU164, -GU171)</f>
        <v>0</v>
      </c>
      <c r="GV175" s="6">
        <f t="shared" si="445"/>
        <v>0</v>
      </c>
      <c r="GW175" s="6">
        <f t="shared" si="445"/>
        <v>0</v>
      </c>
      <c r="GX175" s="6">
        <f t="shared" si="445"/>
        <v>0</v>
      </c>
      <c r="GY175" s="6">
        <f t="shared" si="445"/>
        <v>0</v>
      </c>
      <c r="GZ175" s="6">
        <f t="shared" si="445"/>
        <v>0</v>
      </c>
      <c r="HA175" s="6">
        <f t="shared" si="445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22" t="s">
        <v>84</v>
      </c>
      <c r="CR176" s="169" t="s">
        <v>64</v>
      </c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17">
        <f>SUM(CQ141, -CQ143)</f>
        <v>5.3800000000000001E-2</v>
      </c>
      <c r="CR177" s="121">
        <f>SUM(CR141, -CR143)</f>
        <v>5.6300000000000003E-2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20" t="s">
        <v>42</v>
      </c>
      <c r="CR178" s="122" t="s">
        <v>57</v>
      </c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21">
        <f>SUM(CQ136, -CQ137)</f>
        <v>5.33E-2</v>
      </c>
      <c r="CR179" s="117">
        <f>SUM(CR139, -CR142)</f>
        <v>5.3599999999999995E-2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89" t="s">
        <v>52</v>
      </c>
      <c r="CR180" s="189" t="s">
        <v>52</v>
      </c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16">
        <f>SUM(CQ140, -CQ142)</f>
        <v>5.16E-2</v>
      </c>
      <c r="CR181" s="116">
        <f>SUM(CR140, -CR142)</f>
        <v>5.3199999999999997E-2</v>
      </c>
      <c r="CS181" s="6">
        <f t="shared" ref="CS181:CV181" si="446">SUM(CS170, -CS177)</f>
        <v>0</v>
      </c>
      <c r="CT181" s="6">
        <f t="shared" si="446"/>
        <v>0</v>
      </c>
      <c r="CU181" s="6">
        <f t="shared" si="446"/>
        <v>0</v>
      </c>
      <c r="CV181" s="6">
        <f t="shared" si="446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47">SUM(CY170, -CY177)</f>
        <v>0</v>
      </c>
      <c r="CZ181" s="6">
        <f t="shared" si="447"/>
        <v>0</v>
      </c>
      <c r="DA181" s="6">
        <f t="shared" si="447"/>
        <v>0</v>
      </c>
      <c r="DB181" s="6">
        <f t="shared" si="447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48">SUM(DE170, -DE177)</f>
        <v>0</v>
      </c>
      <c r="DF181" s="6">
        <f t="shared" si="448"/>
        <v>0</v>
      </c>
      <c r="DG181" s="6">
        <f t="shared" si="448"/>
        <v>0</v>
      </c>
      <c r="DH181" s="6">
        <f t="shared" si="448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9">SUM(DK170, -DK177)</f>
        <v>0</v>
      </c>
      <c r="DL181" s="6">
        <f t="shared" si="449"/>
        <v>0</v>
      </c>
      <c r="DM181" s="6">
        <f t="shared" si="449"/>
        <v>0</v>
      </c>
      <c r="DN181" s="6">
        <f t="shared" si="449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0">SUM(DQ170, -DQ177)</f>
        <v>0</v>
      </c>
      <c r="DR181" s="6">
        <f t="shared" si="450"/>
        <v>0</v>
      </c>
      <c r="DS181" s="6">
        <f t="shared" si="450"/>
        <v>0</v>
      </c>
      <c r="DT181" s="6">
        <f t="shared" si="450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1">SUM(DW170, -DW177)</f>
        <v>0</v>
      </c>
      <c r="DX181" s="6">
        <f t="shared" si="451"/>
        <v>0</v>
      </c>
      <c r="DY181" s="6">
        <f t="shared" si="451"/>
        <v>0</v>
      </c>
      <c r="DZ181" s="6">
        <f t="shared" si="451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2">SUM(EC170, -EC177)</f>
        <v>0</v>
      </c>
      <c r="ED181" s="6">
        <f t="shared" si="452"/>
        <v>0</v>
      </c>
      <c r="EE181" s="6">
        <f t="shared" si="452"/>
        <v>0</v>
      </c>
      <c r="EF181" s="6">
        <f t="shared" si="452"/>
        <v>0</v>
      </c>
      <c r="EG181" s="6">
        <f t="shared" si="452"/>
        <v>0</v>
      </c>
      <c r="EH181" s="6">
        <f t="shared" si="452"/>
        <v>0</v>
      </c>
      <c r="EI181" s="6">
        <f t="shared" si="452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3">SUM(EM170, -EM177)</f>
        <v>0</v>
      </c>
      <c r="EN181" s="6">
        <f t="shared" si="453"/>
        <v>0</v>
      </c>
      <c r="EO181" s="6">
        <f t="shared" si="453"/>
        <v>0</v>
      </c>
      <c r="EP181" s="6">
        <f t="shared" si="453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4">SUM(ES170, -ES177)</f>
        <v>0</v>
      </c>
      <c r="ET181" s="6">
        <f t="shared" si="454"/>
        <v>0</v>
      </c>
      <c r="EU181" s="6">
        <f t="shared" si="454"/>
        <v>0</v>
      </c>
      <c r="EV181" s="6">
        <f t="shared" si="454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5">SUM(EY170, -EY177)</f>
        <v>0</v>
      </c>
      <c r="EZ181" s="6">
        <f t="shared" si="455"/>
        <v>0</v>
      </c>
      <c r="FA181" s="6">
        <f t="shared" si="455"/>
        <v>0</v>
      </c>
      <c r="FB181" s="6">
        <f t="shared" si="455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6">SUM(FE170, -FE177)</f>
        <v>0</v>
      </c>
      <c r="FF181" s="6">
        <f t="shared" si="456"/>
        <v>0</v>
      </c>
      <c r="FG181" s="6">
        <f t="shared" si="456"/>
        <v>0</v>
      </c>
      <c r="FH181" s="6">
        <f t="shared" si="456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7">SUM(FK170, -FK177)</f>
        <v>0</v>
      </c>
      <c r="FL181" s="6">
        <f t="shared" si="457"/>
        <v>0</v>
      </c>
      <c r="FM181" s="6">
        <f t="shared" si="457"/>
        <v>0</v>
      </c>
      <c r="FN181" s="6">
        <f t="shared" si="457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8">SUM(FQ170, -FQ177)</f>
        <v>0</v>
      </c>
      <c r="FR181" s="6">
        <f t="shared" si="458"/>
        <v>0</v>
      </c>
      <c r="FS181" s="6">
        <f t="shared" si="458"/>
        <v>0</v>
      </c>
      <c r="FT181" s="6">
        <f t="shared" si="458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9">SUM(FW170, -FW177)</f>
        <v>0</v>
      </c>
      <c r="FX181" s="6">
        <f t="shared" si="459"/>
        <v>0</v>
      </c>
      <c r="FY181" s="6">
        <f t="shared" si="459"/>
        <v>0</v>
      </c>
      <c r="FZ181" s="6">
        <f t="shared" si="459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0">SUM(GC170, -GC177)</f>
        <v>0</v>
      </c>
      <c r="GD181" s="6">
        <f t="shared" si="460"/>
        <v>0</v>
      </c>
      <c r="GE181" s="6">
        <f t="shared" si="460"/>
        <v>0</v>
      </c>
      <c r="GF181" s="6">
        <f t="shared" si="460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1">SUM(GI170, -GI177)</f>
        <v>0</v>
      </c>
      <c r="GJ181" s="6">
        <f t="shared" si="461"/>
        <v>0</v>
      </c>
      <c r="GK181" s="6">
        <f t="shared" si="461"/>
        <v>0</v>
      </c>
      <c r="GL181" s="6">
        <f t="shared" si="461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2">SUM(GO170, -GO177)</f>
        <v>0</v>
      </c>
      <c r="GP181" s="6">
        <f t="shared" si="462"/>
        <v>0</v>
      </c>
      <c r="GQ181" s="6">
        <f t="shared" si="462"/>
        <v>0</v>
      </c>
      <c r="GR181" s="6">
        <f t="shared" si="462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3">SUM(GU170, -GU177)</f>
        <v>0</v>
      </c>
      <c r="GV181" s="6">
        <f t="shared" si="463"/>
        <v>0</v>
      </c>
      <c r="GW181" s="6">
        <f t="shared" si="463"/>
        <v>0</v>
      </c>
      <c r="GX181" s="6">
        <f t="shared" si="463"/>
        <v>0</v>
      </c>
      <c r="GY181" s="6">
        <f t="shared" si="463"/>
        <v>0</v>
      </c>
      <c r="GZ181" s="6">
        <f t="shared" si="463"/>
        <v>0</v>
      </c>
      <c r="HA181" s="6">
        <f t="shared" si="463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18" t="s">
        <v>60</v>
      </c>
      <c r="CR182" s="118" t="s">
        <v>68</v>
      </c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4">SUM(CD136, -CD137)</f>
        <v>5.4199999999999998E-2</v>
      </c>
      <c r="CE183" s="145">
        <f t="shared" si="464"/>
        <v>5.57E-2</v>
      </c>
      <c r="CF183" s="119">
        <f t="shared" si="464"/>
        <v>6.1299999999999993E-2</v>
      </c>
      <c r="CG183" s="179">
        <f t="shared" si="464"/>
        <v>6.88E-2</v>
      </c>
      <c r="CH183" s="149">
        <f t="shared" si="464"/>
        <v>6.6700000000000009E-2</v>
      </c>
      <c r="CI183" s="117">
        <f t="shared" si="464"/>
        <v>6.6099999999999992E-2</v>
      </c>
      <c r="CJ183" s="179">
        <f t="shared" si="464"/>
        <v>5.2999999999999999E-2</v>
      </c>
      <c r="CK183" s="149">
        <f t="shared" si="464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21">
        <f>SUM(CQ137, -CQ141)</f>
        <v>5.04E-2</v>
      </c>
      <c r="CR183" s="117">
        <f>SUM(CR137, -CR141)</f>
        <v>4.2300000000000004E-2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22" t="s">
        <v>57</v>
      </c>
      <c r="CR184" s="169" t="s">
        <v>67</v>
      </c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5">SUM(CC137, -CC141)</f>
        <v>3.7400000000000003E-2</v>
      </c>
      <c r="CD185" s="180">
        <f t="shared" si="465"/>
        <v>3.95E-2</v>
      </c>
      <c r="CE185" s="147">
        <f t="shared" si="465"/>
        <v>3.9199999999999999E-2</v>
      </c>
      <c r="CF185" s="121">
        <f t="shared" si="465"/>
        <v>5.1799999999999999E-2</v>
      </c>
      <c r="CG185" s="180">
        <f t="shared" si="465"/>
        <v>4.3900000000000002E-2</v>
      </c>
      <c r="CH185" s="147">
        <f t="shared" si="465"/>
        <v>5.2000000000000005E-2</v>
      </c>
      <c r="CI185" s="121">
        <f t="shared" si="465"/>
        <v>4.9000000000000002E-2</v>
      </c>
      <c r="CJ185" s="180">
        <f t="shared" si="465"/>
        <v>3.6900000000000002E-2</v>
      </c>
      <c r="CK185" s="147">
        <f t="shared" si="465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17">
        <f>SUM(CQ141, -CQ142)</f>
        <v>4.3699999999999996E-2</v>
      </c>
      <c r="CR185" s="209">
        <f>SUM(CR141, -CR142)</f>
        <v>3.73E-2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18" t="s">
        <v>55</v>
      </c>
      <c r="CR186" s="123" t="s">
        <v>48</v>
      </c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19">
        <f>SUM(CQ137, -CQ140)</f>
        <v>4.2499999999999996E-2</v>
      </c>
      <c r="CR187" s="121">
        <f>SUM(CR138, -CR141)</f>
        <v>3.32E-2</v>
      </c>
      <c r="CS187" s="6">
        <f t="shared" ref="CS187:CV187" si="466">SUM(CS176, -CS183)</f>
        <v>0</v>
      </c>
      <c r="CT187" s="6">
        <f t="shared" si="466"/>
        <v>0</v>
      </c>
      <c r="CU187" s="6">
        <f t="shared" si="466"/>
        <v>0</v>
      </c>
      <c r="CV187" s="6">
        <f t="shared" si="466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67">SUM(CY176, -CY183)</f>
        <v>0</v>
      </c>
      <c r="CZ187" s="6">
        <f t="shared" si="467"/>
        <v>0</v>
      </c>
      <c r="DA187" s="6">
        <f t="shared" si="467"/>
        <v>0</v>
      </c>
      <c r="DB187" s="6">
        <f t="shared" si="467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68">SUM(DE176, -DE183)</f>
        <v>0</v>
      </c>
      <c r="DF187" s="6">
        <f t="shared" si="468"/>
        <v>0</v>
      </c>
      <c r="DG187" s="6">
        <f t="shared" si="468"/>
        <v>0</v>
      </c>
      <c r="DH187" s="6">
        <f t="shared" si="468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9">SUM(DK176, -DK183)</f>
        <v>0</v>
      </c>
      <c r="DL187" s="6">
        <f t="shared" si="469"/>
        <v>0</v>
      </c>
      <c r="DM187" s="6">
        <f t="shared" si="469"/>
        <v>0</v>
      </c>
      <c r="DN187" s="6">
        <f t="shared" si="469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0">SUM(DQ176, -DQ183)</f>
        <v>0</v>
      </c>
      <c r="DR187" s="6">
        <f t="shared" si="470"/>
        <v>0</v>
      </c>
      <c r="DS187" s="6">
        <f t="shared" si="470"/>
        <v>0</v>
      </c>
      <c r="DT187" s="6">
        <f t="shared" si="470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1">SUM(DW176, -DW183)</f>
        <v>0</v>
      </c>
      <c r="DX187" s="6">
        <f t="shared" si="471"/>
        <v>0</v>
      </c>
      <c r="DY187" s="6">
        <f t="shared" si="471"/>
        <v>0</v>
      </c>
      <c r="DZ187" s="6">
        <f t="shared" si="471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2">SUM(EC176, -EC183)</f>
        <v>0</v>
      </c>
      <c r="ED187" s="6">
        <f t="shared" si="472"/>
        <v>0</v>
      </c>
      <c r="EE187" s="6">
        <f t="shared" si="472"/>
        <v>0</v>
      </c>
      <c r="EF187" s="6">
        <f t="shared" si="472"/>
        <v>0</v>
      </c>
      <c r="EG187" s="6">
        <f t="shared" si="472"/>
        <v>0</v>
      </c>
      <c r="EH187" s="6">
        <f t="shared" si="472"/>
        <v>0</v>
      </c>
      <c r="EI187" s="6">
        <f t="shared" si="472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3">SUM(EM176, -EM183)</f>
        <v>0</v>
      </c>
      <c r="EN187" s="6">
        <f t="shared" si="473"/>
        <v>0</v>
      </c>
      <c r="EO187" s="6">
        <f t="shared" si="473"/>
        <v>0</v>
      </c>
      <c r="EP187" s="6">
        <f t="shared" si="473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4">SUM(ES176, -ES183)</f>
        <v>0</v>
      </c>
      <c r="ET187" s="6">
        <f t="shared" si="474"/>
        <v>0</v>
      </c>
      <c r="EU187" s="6">
        <f t="shared" si="474"/>
        <v>0</v>
      </c>
      <c r="EV187" s="6">
        <f t="shared" si="474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5">SUM(EY176, -EY183)</f>
        <v>0</v>
      </c>
      <c r="EZ187" s="6">
        <f t="shared" si="475"/>
        <v>0</v>
      </c>
      <c r="FA187" s="6">
        <f t="shared" si="475"/>
        <v>0</v>
      </c>
      <c r="FB187" s="6">
        <f t="shared" si="475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6">SUM(FE176, -FE183)</f>
        <v>0</v>
      </c>
      <c r="FF187" s="6">
        <f t="shared" si="476"/>
        <v>0</v>
      </c>
      <c r="FG187" s="6">
        <f t="shared" si="476"/>
        <v>0</v>
      </c>
      <c r="FH187" s="6">
        <f t="shared" si="476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7">SUM(FK176, -FK183)</f>
        <v>0</v>
      </c>
      <c r="FL187" s="6">
        <f t="shared" si="477"/>
        <v>0</v>
      </c>
      <c r="FM187" s="6">
        <f t="shared" si="477"/>
        <v>0</v>
      </c>
      <c r="FN187" s="6">
        <f t="shared" si="477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8">SUM(FQ176, -FQ183)</f>
        <v>0</v>
      </c>
      <c r="FR187" s="6">
        <f t="shared" si="478"/>
        <v>0</v>
      </c>
      <c r="FS187" s="6">
        <f t="shared" si="478"/>
        <v>0</v>
      </c>
      <c r="FT187" s="6">
        <f t="shared" si="478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9">SUM(FW176, -FW183)</f>
        <v>0</v>
      </c>
      <c r="FX187" s="6">
        <f t="shared" si="479"/>
        <v>0</v>
      </c>
      <c r="FY187" s="6">
        <f t="shared" si="479"/>
        <v>0</v>
      </c>
      <c r="FZ187" s="6">
        <f t="shared" si="479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0">SUM(GC176, -GC183)</f>
        <v>0</v>
      </c>
      <c r="GD187" s="6">
        <f t="shared" si="480"/>
        <v>0</v>
      </c>
      <c r="GE187" s="6">
        <f t="shared" si="480"/>
        <v>0</v>
      </c>
      <c r="GF187" s="6">
        <f t="shared" si="480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1">SUM(GI176, -GI183)</f>
        <v>0</v>
      </c>
      <c r="GJ187" s="6">
        <f t="shared" si="481"/>
        <v>0</v>
      </c>
      <c r="GK187" s="6">
        <f t="shared" si="481"/>
        <v>0</v>
      </c>
      <c r="GL187" s="6">
        <f t="shared" si="481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2">SUM(GO176, -GO183)</f>
        <v>0</v>
      </c>
      <c r="GP187" s="6">
        <f t="shared" si="482"/>
        <v>0</v>
      </c>
      <c r="GQ187" s="6">
        <f t="shared" si="482"/>
        <v>0</v>
      </c>
      <c r="GR187" s="6">
        <f t="shared" si="482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3">SUM(GU176, -GU183)</f>
        <v>0</v>
      </c>
      <c r="GV187" s="6">
        <f t="shared" si="483"/>
        <v>0</v>
      </c>
      <c r="GW187" s="6">
        <f t="shared" si="483"/>
        <v>0</v>
      </c>
      <c r="GX187" s="6">
        <f t="shared" si="483"/>
        <v>0</v>
      </c>
      <c r="GY187" s="6">
        <f t="shared" si="483"/>
        <v>0</v>
      </c>
      <c r="GZ187" s="6">
        <f t="shared" si="483"/>
        <v>0</v>
      </c>
      <c r="HA187" s="6">
        <f t="shared" si="483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18" t="s">
        <v>68</v>
      </c>
      <c r="CR188" s="118" t="s">
        <v>55</v>
      </c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17">
        <f>SUM(CQ137, -CQ139)</f>
        <v>3.4999999999999996E-2</v>
      </c>
      <c r="CR189" s="119">
        <f>SUM(CR137, -CR140)</f>
        <v>2.64E-2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23" t="s">
        <v>45</v>
      </c>
      <c r="CR190" s="118" t="s">
        <v>60</v>
      </c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209">
        <f>SUM(CQ138, -CQ141)</f>
        <v>3.2899999999999999E-2</v>
      </c>
      <c r="CR191" s="121">
        <f>SUM(CR137, -CR139)</f>
        <v>2.5999999999999999E-2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23" t="s">
        <v>44</v>
      </c>
      <c r="CR192" s="115" t="s">
        <v>63</v>
      </c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21">
        <f>SUM(CQ138, -CQ140)</f>
        <v>2.5000000000000001E-2</v>
      </c>
      <c r="CR193" s="117">
        <f>SUM(CR142, -CR143)</f>
        <v>1.9000000000000003E-2</v>
      </c>
      <c r="CS193" s="6">
        <f t="shared" ref="CS193:CV193" si="484">SUM(CS182, -CS189)</f>
        <v>0</v>
      </c>
      <c r="CT193" s="6">
        <f t="shared" si="484"/>
        <v>0</v>
      </c>
      <c r="CU193" s="6">
        <f t="shared" si="484"/>
        <v>0</v>
      </c>
      <c r="CV193" s="6">
        <f t="shared" si="484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85">SUM(CY182, -CY189)</f>
        <v>0</v>
      </c>
      <c r="CZ193" s="6">
        <f t="shared" si="485"/>
        <v>0</v>
      </c>
      <c r="DA193" s="6">
        <f t="shared" si="485"/>
        <v>0</v>
      </c>
      <c r="DB193" s="6">
        <f t="shared" si="485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6">SUM(DE182, -DE189)</f>
        <v>0</v>
      </c>
      <c r="DF193" s="6">
        <f t="shared" si="486"/>
        <v>0</v>
      </c>
      <c r="DG193" s="6">
        <f t="shared" si="486"/>
        <v>0</v>
      </c>
      <c r="DH193" s="6">
        <f t="shared" si="486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7">SUM(DK182, -DK189)</f>
        <v>0</v>
      </c>
      <c r="DL193" s="6">
        <f t="shared" si="487"/>
        <v>0</v>
      </c>
      <c r="DM193" s="6">
        <f t="shared" si="487"/>
        <v>0</v>
      </c>
      <c r="DN193" s="6">
        <f t="shared" si="487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8">SUM(DQ182, -DQ189)</f>
        <v>0</v>
      </c>
      <c r="DR193" s="6">
        <f t="shared" si="488"/>
        <v>0</v>
      </c>
      <c r="DS193" s="6">
        <f t="shared" si="488"/>
        <v>0</v>
      </c>
      <c r="DT193" s="6">
        <f t="shared" si="488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9">SUM(DW182, -DW189)</f>
        <v>0</v>
      </c>
      <c r="DX193" s="6">
        <f t="shared" si="489"/>
        <v>0</v>
      </c>
      <c r="DY193" s="6">
        <f t="shared" si="489"/>
        <v>0</v>
      </c>
      <c r="DZ193" s="6">
        <f t="shared" si="489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0">SUM(EC182, -EC189)</f>
        <v>0</v>
      </c>
      <c r="ED193" s="6">
        <f t="shared" si="490"/>
        <v>0</v>
      </c>
      <c r="EE193" s="6">
        <f t="shared" si="490"/>
        <v>0</v>
      </c>
      <c r="EF193" s="6">
        <f t="shared" si="490"/>
        <v>0</v>
      </c>
      <c r="EG193" s="6">
        <f t="shared" si="490"/>
        <v>0</v>
      </c>
      <c r="EH193" s="6">
        <f t="shared" si="490"/>
        <v>0</v>
      </c>
      <c r="EI193" s="6">
        <f t="shared" si="490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91">SUM(EM182, -EM189)</f>
        <v>0</v>
      </c>
      <c r="EN193" s="6">
        <f t="shared" si="491"/>
        <v>0</v>
      </c>
      <c r="EO193" s="6">
        <f t="shared" si="491"/>
        <v>0</v>
      </c>
      <c r="EP193" s="6">
        <f t="shared" si="491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2">SUM(ES182, -ES189)</f>
        <v>0</v>
      </c>
      <c r="ET193" s="6">
        <f t="shared" si="492"/>
        <v>0</v>
      </c>
      <c r="EU193" s="6">
        <f t="shared" si="492"/>
        <v>0</v>
      </c>
      <c r="EV193" s="6">
        <f t="shared" si="49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3">SUM(EY182, -EY189)</f>
        <v>0</v>
      </c>
      <c r="EZ193" s="6">
        <f t="shared" si="493"/>
        <v>0</v>
      </c>
      <c r="FA193" s="6">
        <f t="shared" si="493"/>
        <v>0</v>
      </c>
      <c r="FB193" s="6">
        <f t="shared" si="49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4">SUM(FE182, -FE189)</f>
        <v>0</v>
      </c>
      <c r="FF193" s="6">
        <f t="shared" si="494"/>
        <v>0</v>
      </c>
      <c r="FG193" s="6">
        <f t="shared" si="494"/>
        <v>0</v>
      </c>
      <c r="FH193" s="6">
        <f t="shared" si="49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5">SUM(FK182, -FK189)</f>
        <v>0</v>
      </c>
      <c r="FL193" s="6">
        <f t="shared" si="495"/>
        <v>0</v>
      </c>
      <c r="FM193" s="6">
        <f t="shared" si="495"/>
        <v>0</v>
      </c>
      <c r="FN193" s="6">
        <f t="shared" si="49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6">SUM(FQ182, -FQ189)</f>
        <v>0</v>
      </c>
      <c r="FR193" s="6">
        <f t="shared" si="496"/>
        <v>0</v>
      </c>
      <c r="FS193" s="6">
        <f t="shared" si="496"/>
        <v>0</v>
      </c>
      <c r="FT193" s="6">
        <f t="shared" si="49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7">SUM(FW182, -FW189)</f>
        <v>0</v>
      </c>
      <c r="FX193" s="6">
        <f t="shared" si="497"/>
        <v>0</v>
      </c>
      <c r="FY193" s="6">
        <f t="shared" si="497"/>
        <v>0</v>
      </c>
      <c r="FZ193" s="6">
        <f t="shared" si="49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8">SUM(GC182, -GC189)</f>
        <v>0</v>
      </c>
      <c r="GD193" s="6">
        <f t="shared" si="498"/>
        <v>0</v>
      </c>
      <c r="GE193" s="6">
        <f t="shared" si="498"/>
        <v>0</v>
      </c>
      <c r="GF193" s="6">
        <f t="shared" si="49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9">SUM(GI182, -GI189)</f>
        <v>0</v>
      </c>
      <c r="GJ193" s="6">
        <f t="shared" si="499"/>
        <v>0</v>
      </c>
      <c r="GK193" s="6">
        <f t="shared" si="499"/>
        <v>0</v>
      </c>
      <c r="GL193" s="6">
        <f t="shared" si="49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0">SUM(GO182, -GO189)</f>
        <v>0</v>
      </c>
      <c r="GP193" s="6">
        <f t="shared" si="500"/>
        <v>0</v>
      </c>
      <c r="GQ193" s="6">
        <f t="shared" si="500"/>
        <v>0</v>
      </c>
      <c r="GR193" s="6">
        <f t="shared" si="50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01">SUM(GU182, -GU189)</f>
        <v>0</v>
      </c>
      <c r="GV193" s="6">
        <f t="shared" si="501"/>
        <v>0</v>
      </c>
      <c r="GW193" s="6">
        <f t="shared" si="501"/>
        <v>0</v>
      </c>
      <c r="GX193" s="6">
        <f t="shared" si="501"/>
        <v>0</v>
      </c>
      <c r="GY193" s="6">
        <f t="shared" si="501"/>
        <v>0</v>
      </c>
      <c r="GZ193" s="6">
        <f t="shared" si="501"/>
        <v>0</v>
      </c>
      <c r="HA193" s="6">
        <f t="shared" si="501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23" t="s">
        <v>48</v>
      </c>
      <c r="CR194" s="123" t="s">
        <v>44</v>
      </c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21">
        <f>SUM(CQ138, -CQ139)</f>
        <v>1.7500000000000002E-2</v>
      </c>
      <c r="CR195" s="121">
        <f>SUM(CR138, -CR140)</f>
        <v>1.7299999999999999E-2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18" t="s">
        <v>49</v>
      </c>
      <c r="CR196" s="123" t="s">
        <v>45</v>
      </c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21">
        <f>SUM(CQ137, -CQ138)</f>
        <v>1.7499999999999998E-2</v>
      </c>
      <c r="CR197" s="209">
        <f>SUM(CR138, -CR139)</f>
        <v>1.6899999999999998E-2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169" t="s">
        <v>59</v>
      </c>
      <c r="CR198" s="122" t="s">
        <v>59</v>
      </c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16">
        <f>SUM(CQ139, -CQ141)</f>
        <v>1.54E-2</v>
      </c>
      <c r="CR199" s="116">
        <f>SUM(CR139, -CR141)</f>
        <v>1.6300000000000002E-2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15" t="s">
        <v>63</v>
      </c>
      <c r="CR200" s="261" t="s">
        <v>54</v>
      </c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17">
        <f>SUM(CQ142, -CQ143)</f>
        <v>1.0100000000000005E-2</v>
      </c>
      <c r="CR201" s="119">
        <f>SUM(CR140, -CR141)</f>
        <v>1.5900000000000001E-2</v>
      </c>
      <c r="CS201" s="6">
        <f t="shared" ref="CS201:CV201" si="502">SUM(CS190, -CS197)</f>
        <v>0</v>
      </c>
      <c r="CT201" s="6">
        <f t="shared" si="502"/>
        <v>0</v>
      </c>
      <c r="CU201" s="6">
        <f t="shared" si="502"/>
        <v>0</v>
      </c>
      <c r="CV201" s="6">
        <f t="shared" si="502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03">SUM(CY190, -CY197)</f>
        <v>0</v>
      </c>
      <c r="CZ201" s="6">
        <f t="shared" si="503"/>
        <v>0</v>
      </c>
      <c r="DA201" s="6">
        <f t="shared" si="503"/>
        <v>0</v>
      </c>
      <c r="DB201" s="6">
        <f t="shared" si="503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4">SUM(DE190, -DE197)</f>
        <v>0</v>
      </c>
      <c r="DF201" s="6">
        <f t="shared" si="504"/>
        <v>0</v>
      </c>
      <c r="DG201" s="6">
        <f t="shared" si="504"/>
        <v>0</v>
      </c>
      <c r="DH201" s="6">
        <f t="shared" si="504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5">SUM(DK190, -DK197)</f>
        <v>0</v>
      </c>
      <c r="DL201" s="6">
        <f t="shared" si="505"/>
        <v>0</v>
      </c>
      <c r="DM201" s="6">
        <f t="shared" si="505"/>
        <v>0</v>
      </c>
      <c r="DN201" s="6">
        <f t="shared" si="505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6">SUM(DQ190, -DQ197)</f>
        <v>0</v>
      </c>
      <c r="DR201" s="6">
        <f t="shared" si="506"/>
        <v>0</v>
      </c>
      <c r="DS201" s="6">
        <f t="shared" si="506"/>
        <v>0</v>
      </c>
      <c r="DT201" s="6">
        <f t="shared" si="506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7">SUM(DW190, -DW197)</f>
        <v>0</v>
      </c>
      <c r="DX201" s="6">
        <f t="shared" si="507"/>
        <v>0</v>
      </c>
      <c r="DY201" s="6">
        <f t="shared" si="507"/>
        <v>0</v>
      </c>
      <c r="DZ201" s="6">
        <f t="shared" si="507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08">SUM(EC190, -EC197)</f>
        <v>0</v>
      </c>
      <c r="ED201" s="6">
        <f t="shared" si="508"/>
        <v>0</v>
      </c>
      <c r="EE201" s="6">
        <f t="shared" si="508"/>
        <v>0</v>
      </c>
      <c r="EF201" s="6">
        <f t="shared" si="508"/>
        <v>0</v>
      </c>
      <c r="EG201" s="6">
        <f t="shared" si="508"/>
        <v>0</v>
      </c>
      <c r="EH201" s="6">
        <f t="shared" si="508"/>
        <v>0</v>
      </c>
      <c r="EI201" s="6">
        <f t="shared" si="508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9">SUM(EM190, -EM197)</f>
        <v>0</v>
      </c>
      <c r="EN201" s="6">
        <f t="shared" si="509"/>
        <v>0</v>
      </c>
      <c r="EO201" s="6">
        <f t="shared" si="509"/>
        <v>0</v>
      </c>
      <c r="EP201" s="6">
        <f t="shared" si="509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10">SUM(ES190, -ES197)</f>
        <v>0</v>
      </c>
      <c r="ET201" s="6">
        <f t="shared" si="510"/>
        <v>0</v>
      </c>
      <c r="EU201" s="6">
        <f t="shared" si="510"/>
        <v>0</v>
      </c>
      <c r="EV201" s="6">
        <f t="shared" si="510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11">SUM(EY190, -EY197)</f>
        <v>0</v>
      </c>
      <c r="EZ201" s="6">
        <f t="shared" si="511"/>
        <v>0</v>
      </c>
      <c r="FA201" s="6">
        <f t="shared" si="511"/>
        <v>0</v>
      </c>
      <c r="FB201" s="6">
        <f t="shared" si="511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2">SUM(FE190, -FE197)</f>
        <v>0</v>
      </c>
      <c r="FF201" s="6">
        <f t="shared" si="512"/>
        <v>0</v>
      </c>
      <c r="FG201" s="6">
        <f t="shared" si="512"/>
        <v>0</v>
      </c>
      <c r="FH201" s="6">
        <f t="shared" si="512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3">SUM(FK190, -FK197)</f>
        <v>0</v>
      </c>
      <c r="FL201" s="6">
        <f t="shared" si="513"/>
        <v>0</v>
      </c>
      <c r="FM201" s="6">
        <f t="shared" si="513"/>
        <v>0</v>
      </c>
      <c r="FN201" s="6">
        <f t="shared" si="513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4">SUM(FQ190, -FQ197)</f>
        <v>0</v>
      </c>
      <c r="FR201" s="6">
        <f t="shared" si="514"/>
        <v>0</v>
      </c>
      <c r="FS201" s="6">
        <f t="shared" si="514"/>
        <v>0</v>
      </c>
      <c r="FT201" s="6">
        <f t="shared" si="514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5">SUM(FW190, -FW197)</f>
        <v>0</v>
      </c>
      <c r="FX201" s="6">
        <f t="shared" si="515"/>
        <v>0</v>
      </c>
      <c r="FY201" s="6">
        <f t="shared" si="515"/>
        <v>0</v>
      </c>
      <c r="FZ201" s="6">
        <f t="shared" si="515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6">SUM(GC190, -GC197)</f>
        <v>0</v>
      </c>
      <c r="GD201" s="6">
        <f t="shared" si="516"/>
        <v>0</v>
      </c>
      <c r="GE201" s="6">
        <f t="shared" si="516"/>
        <v>0</v>
      </c>
      <c r="GF201" s="6">
        <f t="shared" si="516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7">SUM(GI190, -GI197)</f>
        <v>0</v>
      </c>
      <c r="GJ201" s="6">
        <f t="shared" si="517"/>
        <v>0</v>
      </c>
      <c r="GK201" s="6">
        <f t="shared" si="517"/>
        <v>0</v>
      </c>
      <c r="GL201" s="6">
        <f t="shared" si="517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8">SUM(GO190, -GO197)</f>
        <v>0</v>
      </c>
      <c r="GP201" s="6">
        <f t="shared" si="518"/>
        <v>0</v>
      </c>
      <c r="GQ201" s="6">
        <f t="shared" si="518"/>
        <v>0</v>
      </c>
      <c r="GR201" s="6">
        <f t="shared" si="518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9">SUM(GU190, -GU197)</f>
        <v>0</v>
      </c>
      <c r="GV201" s="6">
        <f t="shared" si="519"/>
        <v>0</v>
      </c>
      <c r="GW201" s="6">
        <f t="shared" si="519"/>
        <v>0</v>
      </c>
      <c r="GX201" s="6">
        <f t="shared" si="519"/>
        <v>0</v>
      </c>
      <c r="GY201" s="6">
        <f t="shared" si="519"/>
        <v>0</v>
      </c>
      <c r="GZ201" s="6">
        <f t="shared" si="519"/>
        <v>0</v>
      </c>
      <c r="HA201" s="6">
        <f t="shared" si="519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89" t="s">
        <v>51</v>
      </c>
      <c r="CR202" s="118" t="s">
        <v>49</v>
      </c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21">
        <f>SUM(CQ140, -CQ141)</f>
        <v>7.9000000000000008E-3</v>
      </c>
      <c r="CR203" s="121">
        <f>SUM(CR137, -CR138)</f>
        <v>9.1000000000000004E-3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25" t="s">
        <v>54</v>
      </c>
      <c r="CR204" s="122" t="s">
        <v>51</v>
      </c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19">
        <f>SUM(CQ139, -CQ140)</f>
        <v>7.4999999999999997E-3</v>
      </c>
      <c r="CR205" s="121">
        <f>SUM(CR139, -CR140)</f>
        <v>4.0000000000000002E-4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CH38">
      <selection activeCell="DO37" sqref="DO3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2019-02-13T13:50:07Z</dcterms:modified>
</cp:coreProperties>
</file>