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0" i="1" l="1"/>
  <c r="AC118" i="1"/>
  <c r="AC116" i="1"/>
  <c r="AC114" i="1"/>
  <c r="AC112" i="1"/>
  <c r="AC110" i="1"/>
  <c r="AC108" i="1"/>
  <c r="AC106" i="1"/>
  <c r="AC104" i="1"/>
  <c r="AC102" i="1"/>
  <c r="AC100" i="1"/>
  <c r="AC98" i="1"/>
  <c r="AC96" i="1"/>
  <c r="AC94" i="1"/>
  <c r="AC92" i="1"/>
  <c r="AC90" i="1"/>
  <c r="AC88" i="1"/>
  <c r="AC86" i="1"/>
  <c r="AC84" i="1"/>
  <c r="AC82" i="1"/>
  <c r="AC80" i="1"/>
  <c r="AC78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AG9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G76" i="1"/>
  <c r="AL76" i="1"/>
  <c r="BB76" i="1"/>
  <c r="BQ76" i="1"/>
  <c r="CL76" i="1"/>
  <c r="CP76" i="1"/>
  <c r="DJ76" i="1"/>
  <c r="DN76" i="1"/>
  <c r="AV88" i="1"/>
  <c r="DQ88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AF88" i="1"/>
  <c r="DW78" i="1"/>
  <c r="EI78" i="1"/>
  <c r="AJ88" i="1"/>
  <c r="AN88" i="1"/>
  <c r="AR88" i="1"/>
  <c r="AZ88" i="1"/>
  <c r="BD88" i="1"/>
  <c r="BH88" i="1"/>
  <c r="BU88" i="1"/>
  <c r="CS88" i="1"/>
  <c r="EC88" i="1"/>
  <c r="EG88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F102" i="1"/>
  <c r="AF106" i="1"/>
  <c r="BT106" i="1"/>
  <c r="CG106" i="1"/>
  <c r="CG102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G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<sst xmlns="http://schemas.openxmlformats.org/spreadsheetml/2006/main" count="1391" uniqueCount="85">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</sst>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5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7937EB-FFBF-4FBA-BFF5-0871B3D91DB1}" diskRevisions="1" revisionId="102" version="2" protected="1">
  <header guid="{8917C0B2-F562-4B4D-9269-9D6548001FA8}" dateTime="2019-01-14T03:20:08" maxSheetId="2" userName="Mike Wolski" r:id="rId1">
    <sheetIdMap count="1">
      <sheetId val="1"/>
    </sheetIdMap>
  </header>
  <header guid="{94691997-185A-493F-A93A-CDC84899FFB8}" dateTime="2019-01-14T06:20:39" maxSheetId="2" userName="Mike Wolski" r:id="rId2" minRId="1" maxRId="2">
    <sheetIdMap count="1">
      <sheetId val="1"/>
    </sheetIdMap>
  </header>
  <header guid="{F07937EB-FFBF-4FBA-BFF5-0871B3D91DB1}" dateTime="2019-01-14T08:11:27" maxSheetId="2" userName="Mike Wolski" r:id="rId3" minRId="3" maxRId="10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A1:AJ46" destination="O2:AX47" sourceSheetId="1">
    <rfmt sheetId="1" sqref="AK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38" start="0" length="0">
      <dxf>
        <fill>
          <patternFill patternType="solid">
            <bgColor theme="1"/>
          </patternFill>
        </fill>
      </dxf>
    </rfmt>
    <rfmt sheetId="1" sqref="AL38" start="0" length="0">
      <dxf>
        <fill>
          <patternFill patternType="solid">
            <bgColor theme="1"/>
          </patternFill>
        </fill>
      </dxf>
    </rfmt>
    <rfmt sheetId="1" sqref="AM38" start="0" length="0">
      <dxf>
        <fill>
          <patternFill patternType="solid">
            <bgColor theme="1"/>
          </patternFill>
        </fill>
      </dxf>
    </rfmt>
    <rfmt sheetId="1" sqref="AN38" start="0" length="0">
      <dxf>
        <fill>
          <patternFill patternType="solid">
            <bgColor theme="1"/>
          </patternFill>
        </fill>
      </dxf>
    </rfmt>
    <rfmt sheetId="1" sqref="AO38" start="0" length="0">
      <dxf>
        <fill>
          <patternFill patternType="solid">
            <bgColor theme="1"/>
          </patternFill>
        </fill>
      </dxf>
    </rfmt>
    <rfmt sheetId="1" sqref="AP38" start="0" length="0">
      <dxf>
        <fill>
          <patternFill patternType="solid">
            <bgColor theme="1"/>
          </patternFill>
        </fill>
      </dxf>
    </rfmt>
    <rfmt sheetId="1" sqref="AQ38" start="0" length="0">
      <dxf>
        <fill>
          <patternFill patternType="solid">
            <bgColor theme="1"/>
          </patternFill>
        </fill>
      </dxf>
    </rfmt>
    <rfmt sheetId="1" sqref="AR38" start="0" length="0">
      <dxf>
        <fill>
          <patternFill patternType="solid">
            <bgColor theme="1"/>
          </patternFill>
        </fill>
      </dxf>
    </rfmt>
    <rfmt sheetId="1" sqref="AS38" start="0" length="0">
      <dxf>
        <fill>
          <patternFill patternType="solid">
            <bgColor theme="1"/>
          </patternFill>
        </fill>
      </dxf>
    </rfmt>
    <rfmt sheetId="1" sqref="AT38" start="0" length="0">
      <dxf>
        <fill>
          <patternFill patternType="solid">
            <bgColor theme="1"/>
          </patternFill>
        </fill>
      </dxf>
    </rfmt>
    <rfmt sheetId="1" sqref="AU38" start="0" length="0">
      <dxf>
        <fill>
          <patternFill patternType="solid">
            <bgColor theme="1"/>
          </patternFill>
        </fill>
      </dxf>
    </rfmt>
    <rfmt sheetId="1" sqref="AV38" start="0" length="0">
      <dxf>
        <fill>
          <patternFill patternType="solid">
            <bgColor theme="1"/>
          </patternFill>
        </fill>
      </dxf>
    </rfmt>
    <rfmt sheetId="1" sqref="AW38" start="0" length="0">
      <dxf>
        <fill>
          <patternFill patternType="solid">
            <bgColor theme="1"/>
          </patternFill>
        </fill>
      </dxf>
    </rfmt>
    <rfmt sheetId="1" sqref="AX38" start="0" length="0">
      <dxf>
        <fill>
          <patternFill patternType="solid">
            <bgColor theme="1"/>
          </patternFill>
        </fill>
      </dxf>
    </rfmt>
    <rfmt sheetId="1" sqref="O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P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Q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R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S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T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U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V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W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X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Y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Z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AA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</border>
      </dxf>
    </rfmt>
    <rfmt sheetId="1" sqref="AB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C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D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E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F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G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H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I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J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K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L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M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N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O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P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Q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R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S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T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U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V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W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X47" start="0" length="0">
      <dxf>
        <fill>
          <patternFill patternType="solid">
            <bgColor rgb="FF00B05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</rm>
  <rm rId="2" sheetId="1" source="O2:AX47" destination="O1:AX46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numFmtId="14">
    <oc r="AD2">
      <v>1E-4</v>
    </oc>
    <nc r="AD2">
      <v>-5.0000000000000001E-4</v>
    </nc>
  </rcc>
  <rcc rId="4" sId="1" numFmtId="14">
    <oc r="AD3">
      <v>-8.0000000000000004E-4</v>
    </oc>
    <nc r="AD3">
      <v>1.2999999999999999E-3</v>
    </nc>
  </rcc>
  <rcc rId="5" sId="1" numFmtId="14">
    <oc r="AD4">
      <v>-2.9999999999999997E-4</v>
    </oc>
    <nc r="AD4">
      <v>-1.2999999999999999E-3</v>
    </nc>
  </rcc>
  <rcc rId="6" sId="1" numFmtId="14">
    <oc r="AD5">
      <v>-3.5000000000000001E-3</v>
    </oc>
    <nc r="AD5">
      <v>-3.2000000000000002E-3</v>
    </nc>
  </rcc>
  <rcc rId="7" sId="1" numFmtId="14">
    <oc r="AD6">
      <v>-3.7000000000000002E-3</v>
    </oc>
    <nc r="AD6">
      <v>-2.5999999999999999E-3</v>
    </nc>
  </rcc>
  <rcc rId="8" sId="1" numFmtId="14">
    <oc r="AD7">
      <v>-4.7000000000000002E-3</v>
    </oc>
    <nc r="AD7">
      <v>-2E-3</v>
    </nc>
  </rcc>
  <rcc rId="9" sId="1" numFmtId="14">
    <oc r="AD8">
      <v>1.8E-3</v>
    </oc>
    <nc r="AD8">
      <v>1.1999999999999999E-3</v>
    </nc>
  </rcc>
  <rcc rId="10" sId="1" numFmtId="14">
    <oc r="AD10">
      <v>1.4E-3</v>
    </oc>
    <nc r="AD10">
      <v>-1.4E-3</v>
    </nc>
  </rcc>
  <rcc rId="11" sId="1" numFmtId="14">
    <oc r="AD11">
      <v>8.9999999999999998E-4</v>
    </oc>
    <nc r="AD11">
      <v>-8.0000000000000004E-4</v>
    </nc>
  </rcc>
  <rcc rId="12" sId="1" numFmtId="14">
    <oc r="AD12">
      <v>-3.5000000000000001E-3</v>
    </oc>
    <nc r="AD12">
      <v>-3.7000000000000002E-3</v>
    </nc>
  </rcc>
  <rcc rId="13" sId="1" numFmtId="14">
    <oc r="AD13">
      <v>4.1999999999999997E-3</v>
    </oc>
    <nc r="AD13">
      <v>2.3E-3</v>
    </nc>
  </rcc>
  <rcc rId="14" sId="1" numFmtId="14">
    <oc r="AD14">
      <v>5.4000000000000003E-3</v>
    </oc>
    <nc r="AD14">
      <v>2.0999999999999999E-3</v>
    </nc>
  </rcc>
  <rcc rId="15" sId="1" numFmtId="14">
    <oc r="AD15">
      <v>1.8E-3</v>
    </oc>
    <nc r="AD15">
      <v>5.9999999999999995E-4</v>
    </nc>
  </rcc>
  <rcc rId="16" sId="1" numFmtId="14">
    <oc r="AD17">
      <v>-1.1999999999999999E-3</v>
    </oc>
    <nc r="AD17">
      <v>-1E-4</v>
    </nc>
  </rcc>
  <rcc rId="17" sId="1" numFmtId="14">
    <oc r="AD18">
      <v>-4.1999999999999997E-3</v>
    </oc>
    <nc r="AD18">
      <v>-1.6999999999999999E-3</v>
    </nc>
  </rcc>
  <rcc rId="18" sId="1" numFmtId="14">
    <oc r="AD19">
      <v>3.3E-3</v>
    </oc>
    <nc r="AD19">
      <v>4.1999999999999997E-3</v>
    </nc>
  </rcc>
  <rcc rId="19" sId="1" numFmtId="14">
    <oc r="AD20">
      <v>4.4000000000000003E-3</v>
    </oc>
    <nc r="AD20">
      <v>3.8999999999999998E-3</v>
    </nc>
  </rcc>
  <rcc rId="20" sId="1" numFmtId="14">
    <oc r="AD21">
      <v>1E-3</v>
    </oc>
    <nc r="AD21">
      <v>2.5000000000000001E-3</v>
    </nc>
  </rcc>
  <rcc rId="21" sId="1" numFmtId="14">
    <oc r="AD23">
      <v>-2.8999999999999998E-3</v>
    </oc>
    <nc r="AD23">
      <v>-1.5E-3</v>
    </nc>
  </rcc>
  <rcc rId="22" sId="1" numFmtId="14">
    <oc r="AD24">
      <v>-4.1999999999999997E-3</v>
    </oc>
    <nc r="AD24">
      <v>-4.1000000000000003E-3</v>
    </nc>
  </rcc>
  <rcc rId="23" sId="1" numFmtId="14">
    <oc r="AD25">
      <v>-5.4999999999999997E-3</v>
    </oc>
    <nc r="AD25">
      <v>-3.8999999999999998E-3</v>
    </nc>
  </rcc>
  <rcc rId="24" sId="1" numFmtId="14">
    <oc r="AD26">
      <v>-1.9E-3</v>
    </oc>
    <nc r="AD26">
      <v>-2.3999999999999998E-3</v>
    </nc>
  </rcc>
  <rcc rId="25" sId="1" numFmtId="14">
    <oc r="AD28">
      <v>-7.4999999999999997E-3</v>
    </oc>
    <nc r="AD28">
      <v>-6.0000000000000001E-3</v>
    </nc>
  </rcc>
  <rcc rId="26" sId="1" numFmtId="14">
    <oc r="AD29">
      <v>2.0999999999999999E-3</v>
    </oc>
    <nc r="AD29">
      <v>5.9999999999999995E-4</v>
    </nc>
  </rcc>
  <rcc rId="27" sId="1" numFmtId="14">
    <oc r="AD30">
      <v>-2.2000000000000001E-3</v>
    </oc>
    <nc r="AD30">
      <v>-1.6000000000000001E-3</v>
    </nc>
  </rcc>
  <rcc rId="28" sId="1" numFmtId="14">
    <oc r="AD32">
      <v>-8.2000000000000007E-3</v>
    </oc>
    <nc r="AD32">
      <v>-5.1999999999999998E-3</v>
    </nc>
  </rcc>
  <rcc rId="29" sId="1" numFmtId="14">
    <oc r="AD33">
      <v>-3.2000000000000002E-3</v>
    </oc>
    <nc r="AD33">
      <v>-1.1999999999999999E-3</v>
    </nc>
  </rcc>
  <rcc rId="30" sId="1" numFmtId="14">
    <oc r="AD35">
      <v>-4.7999999999999996E-3</v>
    </oc>
    <nc r="AD35">
      <v>-3.8999999999999998E-3</v>
    </nc>
  </rcc>
  <rcc rId="31" sId="1" numFmtId="14">
    <nc r="AC51">
      <v>0.1173</v>
    </nc>
  </rcc>
  <rcc rId="32" sId="1" numFmtId="14">
    <nc r="AC52">
      <v>9.9000000000000005E-2</v>
    </nc>
  </rcc>
  <rcc rId="33" sId="1" numFmtId="14">
    <nc r="AC53">
      <v>4.6199999999999998E-2</v>
    </nc>
  </rcc>
  <rcc rId="34" sId="1" numFmtId="14">
    <nc r="AC54">
      <v>-1.03E-2</v>
    </nc>
  </rcc>
  <rcc rId="35" sId="1" numFmtId="14">
    <nc r="AC55">
      <v>-5.0000000000000001E-3</v>
    </nc>
  </rcc>
  <rcc rId="36" sId="1" numFmtId="14">
    <nc r="AC56">
      <v>-6.83E-2</v>
    </nc>
  </rcc>
  <rcc rId="37" sId="1" numFmtId="14">
    <nc r="AC57">
      <v>-8.0299999999999996E-2</v>
    </nc>
  </rcc>
  <rcc rId="38" sId="1" numFmtId="14">
    <nc r="AC58">
      <v>-9.8599999999999993E-2</v>
    </nc>
  </rcc>
  <rcc rId="39" sId="1">
    <nc r="AC59">
      <v>3.1</v>
    </nc>
  </rcc>
  <rfmt sheetId="1" sqref="AC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C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AD60" t="inlineStr">
      <is>
        <t xml:space="preserve"> </t>
      </is>
    </nc>
  </rcc>
  <rcc rId="41" sId="1" numFmtId="14">
    <oc r="AC60" t="inlineStr">
      <is>
        <t xml:space="preserve"> </t>
      </is>
    </oc>
    <nc r="AC60">
      <v>1.46E-2</v>
    </nc>
  </rcc>
  <rfmt sheetId="1" sqref="AC60">
    <dxf>
      <fill>
        <patternFill>
          <bgColor rgb="FFC00000"/>
        </patternFill>
      </fill>
    </dxf>
  </rfmt>
  <rcc rId="42" sId="1" numFmtId="14">
    <nc r="AC61">
      <v>-1.17E-2</v>
    </nc>
  </rcc>
  <rfmt sheetId="1" sqref="AC61">
    <dxf>
      <fill>
        <patternFill>
          <bgColor rgb="FFFFFF00"/>
        </patternFill>
      </fill>
    </dxf>
  </rfmt>
  <rcc rId="43" sId="1" odxf="1" dxf="1">
    <nc r="AC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AC66">
      <f>SUM(AC51, -AC58)</f>
    </oc>
    <nc r="AC66">
      <f>SUM(AC51, -AC58)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AC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AC68">
      <f>SUM(AC52, -AC58)</f>
    </oc>
    <nc r="AC68">
      <f>SUM(AC52, -AC58)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AC6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AC70">
      <f>SUM(AC51, -AC57)</f>
    </oc>
    <nc r="AC70">
      <f>SUM(AC51, -AC57)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AC7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AC72">
      <f>SUM(AC57, -AC68)</f>
    </oc>
    <nc r="AC72">
      <f>SUM(AC51, -AC56)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AC7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AC74">
      <f>SUM(AC58, -AC68)</f>
    </oc>
    <nc r="AC74">
      <f>SUM(AC52, -AC57)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AC7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AC76">
      <f>SUM(AC57, -AC67)</f>
    </oc>
    <nc r="AC76">
      <f>SUM(AC52, -AC56)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AC7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AC78">
      <f>SUM(AC67, -AC74)</f>
    </oc>
    <nc r="AC78">
      <f>SUM(AC51, -AC55)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7" sId="1" odxf="1" dxf="1">
    <nc r="AC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AC80">
      <f>SUM(AC68, -AC74)</f>
    </oc>
    <nc r="AC80">
      <f>SUM(AC53, -AC58)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9" sId="1" odxf="1" dxf="1">
    <nc r="AC8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AC82">
      <f>SUM(AC67, -AC73)</f>
    </oc>
    <nc r="AC82">
      <f>SUM(AC51, -AC54)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AC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AC84">
      <f>SUM(AC73, -AC80)</f>
    </oc>
    <nc r="AC84">
      <f>SUM(AC52, -AC55)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AC8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AC86">
      <f>SUM(AC74, -AC80)</f>
    </oc>
    <nc r="AC86">
      <f>SUM(AC53, -AC57)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AC8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66" sId="1" odxf="1" dxf="1">
    <oc r="AC88">
      <f>SUM(AC73, -AC79)</f>
    </oc>
    <nc r="AC88">
      <f>SUM(AC54, -AC58)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AC8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AC90">
      <f>SUM(AC79, -AC86)</f>
    </oc>
    <nc r="AC90">
      <f>SUM(AC52, -AC54)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AC9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0" sId="1" odxf="1" dxf="1">
    <oc r="AC92">
      <f>SUM(AC80, -AC86)</f>
    </oc>
    <nc r="AC92">
      <f>SUM(AC53, -AC56)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AC9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AC94">
      <f>SUM(AC79, -AC85)</f>
    </oc>
    <nc r="AC94">
      <f>SUM(AC51, -AC53)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AC9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4" sId="1" odxf="1" dxf="1">
    <oc r="AC96">
      <f>SUM(AC85, -AC92)</f>
    </oc>
    <nc r="AC96">
      <f>SUM(AC55, -AC58)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AC9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6" sId="1" odxf="1" dxf="1">
    <oc r="AC98">
      <f>SUM(AC86, -AC92)</f>
    </oc>
    <nc r="AC98">
      <f>SUM(AC54, -AC57)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AC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AC100">
      <f>SUM(AC85, -AC91)</f>
    </oc>
    <nc r="AC100">
      <f>SUM(AC52, -AC53)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AC10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0" sId="1" odxf="1" dxf="1">
    <oc r="AC102">
      <f>SUM(AC91, -AC98)</f>
    </oc>
    <nc r="AC102">
      <f>SUM(AC55, -AC57)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AC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2" sId="1" odxf="1" dxf="1">
    <oc r="AC104">
      <f>SUM(AC92, -AC98)</f>
    </oc>
    <nc r="AC104">
      <f>SUM(AC54, -AC56)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83" sId="1" odxf="1" dxf="1">
    <nc r="AC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84" sId="1" odxf="1" dxf="1">
    <oc r="AC106">
      <f>SUM(AC91, -AC97)</f>
    </oc>
    <nc r="AC106">
      <f>SUM(AC53, -AC55)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AC10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6" sId="1" odxf="1" dxf="1">
    <oc r="AC108">
      <f>SUM(AC97, -AC104)</f>
    </oc>
    <nc r="AC108">
      <f>SUM(AC56, -AC58)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7" sId="1" odxf="1" dxf="1">
    <nc r="AC10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8" sId="1" odxf="1" dxf="1">
    <oc r="AC110">
      <f>SUM(AC98, -AC104)</f>
    </oc>
    <nc r="AC110">
      <f>SUM(AC55, -AC56)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AC11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AC112">
      <f>SUM(AC97, -AC103)</f>
    </oc>
    <nc r="AC112">
      <f>SUM(AC53, -AC54)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1" sId="1" odxf="1" dxf="1">
    <nc r="AC11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AC114">
      <f>SUM(AC99, -AC105)</f>
    </oc>
    <nc r="AC114">
      <f>SUM(AC57, -AC58)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AC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4" sId="1" odxf="1" dxf="1">
    <oc r="AC116">
      <f>SUM(AC105, -AC112)</f>
    </oc>
    <nc r="AC116">
      <f>SUM(AC51, -AC52)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AC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6" sId="1" odxf="1" dxf="1">
    <oc r="AC118">
      <f>SUM(AC106, -AC112)</f>
    </oc>
    <nc r="AC118">
      <f>SUM(AC56, -AC57)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 odxf="1" dxf="1">
    <nc r="AC11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8" sId="1" odxf="1" dxf="1">
    <oc r="AC120">
      <f>SUM(AC105, -AC111)</f>
    </oc>
    <nc r="AC120">
      <f>SUM(AC54, -AC55)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99" sId="1">
    <nc r="AD62" t="inlineStr">
      <is>
        <t xml:space="preserve"> </t>
      </is>
    </nc>
  </rcc>
  <rm rId="100" sheetId="1" source="AC55:AP55" destination="AD61:AQ61" sourceSheetId="1"/>
  <rm rId="101" sheetId="1" source="AC54:AP54" destination="AC55:AP55" sourceSheetId="1"/>
  <rm rId="102" sheetId="1" source="AD61:AQ61" destination="AC54:AP54" sourceSheetId="1"/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691997-185A-493F-A93A-CDC84899FFB8}" name="Mike Wolski" id="-2110600174" dateTime="2019-01-14T08:11:2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X48" zoomScale="115" zoomScaleNormal="115" workbookViewId="0">
      <selection activeCell="AC63" sqref="AC63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175">
        <v>-5.0000000000000001E-4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-2.2222222222222376E-5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175">
        <v>1.2999999999999999E-3</v>
      </c>
      <c r="AE3" s="7"/>
      <c r="AF3" s="7"/>
      <c r="AG3" s="9"/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1.0111111111111111E-3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175">
        <v>-1.2999999999999999E-3</v>
      </c>
      <c r="AE4" s="7"/>
      <c r="AF4" s="7"/>
      <c r="AG4" s="9"/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3.5555555555555563E-4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175">
        <v>-3.2000000000000002E-3</v>
      </c>
      <c r="AE5" s="7"/>
      <c r="AF5" s="7"/>
      <c r="AG5" s="9"/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-1.1777777777777778E-3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175">
        <v>-2.5999999999999999E-3</v>
      </c>
      <c r="AE6" s="7"/>
      <c r="AF6" s="7"/>
      <c r="AG6" s="9"/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2.3888888888888896E-3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175">
        <v>-2E-3</v>
      </c>
      <c r="AE7" s="7"/>
      <c r="AF7" s="7"/>
      <c r="AG7" s="9"/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2.0666666666666663E-3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175">
        <v>1.1999999999999999E-3</v>
      </c>
      <c r="AE8" s="7"/>
      <c r="AF8" s="7"/>
      <c r="AG8" s="10"/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-2.6555555555555551E-3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4.9999999999999979E-4</v>
      </c>
      <c r="AE9" s="14">
        <f>SUM( -AE2, -AE3,AE4,AE5, -AE6, -AE7,AE8)</f>
        <v>0</v>
      </c>
      <c r="AF9" s="14">
        <f>SUM( -AF2, -AF3,AF4,AF5, -AF6, -AF7,AF8)</f>
        <v>0</v>
      </c>
      <c r="AG9" s="14">
        <f t="shared" ref="AG9:AH9" si="7">SUM( -AG2, -AG3,AG4,AG5, -AG6, -AG7,AG8)</f>
        <v>0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-2.5903225806451608E-3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175">
        <v>-1.4E-3</v>
      </c>
      <c r="AE10" s="7"/>
      <c r="AF10" s="7"/>
      <c r="AG10" s="15"/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-5.4444444444444429E-4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175">
        <v>-8.0000000000000004E-4</v>
      </c>
      <c r="AE11" s="7"/>
      <c r="AF11" s="7"/>
      <c r="AG11" s="9"/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4.6666666666666672E-4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175">
        <v>-3.7000000000000002E-3</v>
      </c>
      <c r="AE12" s="7"/>
      <c r="AF12" s="7"/>
      <c r="AG12" s="9"/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-1.1888888888888886E-3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175">
        <v>2.3E-3</v>
      </c>
      <c r="AE13" s="7"/>
      <c r="AF13" s="7"/>
      <c r="AG13" s="9"/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-2.1444444444444445E-3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175">
        <v>2.0999999999999999E-3</v>
      </c>
      <c r="AE14" s="7"/>
      <c r="AF14" s="7"/>
      <c r="AG14" s="9"/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-1.4555555555555559E-3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175">
        <v>5.9999999999999995E-4</v>
      </c>
      <c r="AE15" s="7"/>
      <c r="AF15" s="7"/>
      <c r="AG15" s="10"/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-2.6999999999999997E-3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-1.4000000000000006E-3</v>
      </c>
      <c r="AE16" s="21">
        <f>SUM(AE2,AE10:AE15)</f>
        <v>0</v>
      </c>
      <c r="AF16" s="21">
        <f>SUM(AF2,AF10:AF15)</f>
        <v>0</v>
      </c>
      <c r="AG16" s="21">
        <f t="shared" ref="AG16:AH16" si="13">SUM(AG2,AG10:AG15)</f>
        <v>0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-2.203225806451613E-3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175">
        <v>-1E-4</v>
      </c>
      <c r="AE17" s="7"/>
      <c r="AF17" s="7"/>
      <c r="AG17" s="15"/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1.2777777777777779E-3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175">
        <v>-1.6999999999999999E-3</v>
      </c>
      <c r="AE18" s="7"/>
      <c r="AF18" s="7"/>
      <c r="AG18" s="9"/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2.1684043449710089E-19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175">
        <v>4.1999999999999997E-3</v>
      </c>
      <c r="AE19" s="7"/>
      <c r="AF19" s="7"/>
      <c r="AG19" s="9"/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-1.1222222222222224E-3</v>
      </c>
      <c r="AX19" s="23">
        <f t="shared" si="2"/>
        <v>4.1999999999999997E-3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175">
        <v>3.8999999999999998E-3</v>
      </c>
      <c r="AE20" s="7"/>
      <c r="AF20" s="7"/>
      <c r="AG20" s="9"/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-7.4444444444444449E-4</v>
      </c>
      <c r="AX20" s="23">
        <f t="shared" si="2"/>
        <v>3.8999999999999998E-3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175">
        <v>2.5000000000000001E-3</v>
      </c>
      <c r="AE21" s="7"/>
      <c r="AF21" s="7"/>
      <c r="AG21" s="10"/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-1.5222222222222226E-3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1.1500000000000002E-2</v>
      </c>
      <c r="AE22" s="26">
        <f>SUM(AE3, -AE10,AE17:AE21)</f>
        <v>0</v>
      </c>
      <c r="AF22" s="26">
        <f>SUM(AF3, -AF10,AF17:AF21)</f>
        <v>0</v>
      </c>
      <c r="AG22" s="26">
        <f t="shared" ref="AG22:AH22" si="19">SUM(AG3, -AG10,AG17:AG21)</f>
        <v>0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-1.6129032258064513E-4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175">
        <v>-1.5E-3</v>
      </c>
      <c r="AE23" s="7"/>
      <c r="AF23" s="7"/>
      <c r="AG23" s="15"/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-1.1222222222222226E-3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175">
        <v>-4.1000000000000003E-3</v>
      </c>
      <c r="AE24" s="7"/>
      <c r="AF24" s="7"/>
      <c r="AG24" s="9"/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-4.1000000000000003E-3</v>
      </c>
      <c r="AW24" s="27">
        <f t="shared" si="1"/>
        <v>2.6777777777777781E-3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175">
        <v>-3.8999999999999998E-3</v>
      </c>
      <c r="AE25" s="7"/>
      <c r="AF25" s="7"/>
      <c r="AG25" s="9"/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-4.4999999999999997E-3</v>
      </c>
      <c r="AW25" s="27">
        <f t="shared" si="1"/>
        <v>2E-3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175">
        <v>-2.3999999999999998E-3</v>
      </c>
      <c r="AE26" s="7"/>
      <c r="AF26" s="7"/>
      <c r="AG26" s="10"/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-2.5999999999999999E-3</v>
      </c>
      <c r="AW26" s="27">
        <f t="shared" si="1"/>
        <v>3.0555555555555561E-3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1.1099999999999999E-2</v>
      </c>
      <c r="AE27" s="30">
        <f>SUM( -AE4, -AE11, -AE17,AE23, -AE24, -AE25, -AE26)</f>
        <v>0</v>
      </c>
      <c r="AF27" s="30">
        <f>SUM( -AF4, -AF11, -AF17,AF23, -AF24, -AF25, -AF26)</f>
        <v>0</v>
      </c>
      <c r="AG27" s="30">
        <f t="shared" ref="AG27:AH27" si="25">SUM( -AG4, -AG11, -AG17,AG23, -AG24, -AG25, -AG26)</f>
        <v>0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-3.1806451612903229E-3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175">
        <v>-6.0000000000000001E-3</v>
      </c>
      <c r="AE28" s="7"/>
      <c r="AF28" s="7"/>
      <c r="AG28" s="15"/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1.6111111111111111E-3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175">
        <v>5.9999999999999995E-4</v>
      </c>
      <c r="AE29" s="7"/>
      <c r="AF29" s="7"/>
      <c r="AG29" s="9"/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1.3444444444444445E-3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175">
        <v>-1.6000000000000001E-3</v>
      </c>
      <c r="AE30" s="7"/>
      <c r="AF30" s="7"/>
      <c r="AG30" s="10"/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-2.8888888888888915E-4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-2.0200000000000003E-2</v>
      </c>
      <c r="AE31" s="35">
        <f>SUM(AE6, -AE13, -AE19,AE24,AE28:AE30)</f>
        <v>0</v>
      </c>
      <c r="AF31" s="35">
        <f>SUM(AF6, -AF13, -AF19,AF24,AF28:AF30)</f>
        <v>0</v>
      </c>
      <c r="AG31" s="35">
        <f t="shared" ref="AG31:AH31" si="31">SUM(AG6, -AG13, -AG19,AG24,AG28:AG30)</f>
        <v>0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3.1935483870967735E-3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175">
        <v>-5.1999999999999998E-3</v>
      </c>
      <c r="AE32" s="7"/>
      <c r="AF32" s="7"/>
      <c r="AG32" s="15"/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1.0777777777777778E-3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175">
        <v>-1.1999999999999999E-3</v>
      </c>
      <c r="AE33" s="7"/>
      <c r="AF33" s="7"/>
      <c r="AG33" s="10"/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-8.6666666666666663E-4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-1.89E-2</v>
      </c>
      <c r="AE34" s="39">
        <f>SUM(AE7, -AE14, -AE20,AE25, -AE29,AE32:AE33)</f>
        <v>0</v>
      </c>
      <c r="AF34" s="39">
        <f>SUM(AF7, -AF14, -AF20,AF25, -AF29,AF32:AF33)</f>
        <v>0</v>
      </c>
      <c r="AG34" s="39">
        <f t="shared" ref="AG34:AH34" si="37">SUM(AG7, -AG14, -AG20,AG25, -AG29,AG32:AG33)</f>
        <v>0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1.4903225806451614E-3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175">
        <v>-3.8999999999999998E-3</v>
      </c>
      <c r="AE35" s="7"/>
      <c r="AF35" s="7"/>
      <c r="AG35" s="40"/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-3.8999999999999998E-3</v>
      </c>
      <c r="AW35" s="42">
        <f t="shared" si="1"/>
        <v>1.9444444444444442E-3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-7.7999999999999996E-3</v>
      </c>
      <c r="AE36" s="45">
        <f>SUM( -AE8, -AE15, -AE21,AE26, -AE30, -AE33,AE35)</f>
        <v>0</v>
      </c>
      <c r="AF36" s="45">
        <f>SUM( -AF8, -AF15, -AF21,AF26, -AF30, -AF33,AF35)</f>
        <v>0</v>
      </c>
      <c r="AG36" s="45">
        <f t="shared" ref="AG36:AH36" si="44">SUM( -AG8, -AG15, -AG21,AG26, -AG30, -AG33,AG35)</f>
        <v>0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3.7838709677419351E-3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2.52E-2</v>
      </c>
      <c r="AE37" s="48">
        <f>SUM( -AE5, -AE12, -AE18, -AE23, -AE28, -AE32, -AE35)</f>
        <v>0</v>
      </c>
      <c r="AF37" s="48">
        <f>SUM( -AF5, -AF12, -AF18, -AF23, -AF28, -AF32, -AF35)</f>
        <v>0</v>
      </c>
      <c r="AG37" s="48">
        <f t="shared" ref="AG37:AH37" si="50">SUM( -AG5, -AG12, -AG18, -AG23, -AG28, -AG32, -AG35)</f>
        <v>0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-3.3225806451612935E-4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1.3293650793650793E-4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7"/>
      <c r="AF41" s="7"/>
      <c r="AH41" s="7"/>
      <c r="AI41" s="7"/>
      <c r="AK41" s="7"/>
      <c r="AM41" s="7"/>
      <c r="AO41" s="7"/>
      <c r="AP41" s="7"/>
      <c r="AR41" s="7"/>
      <c r="AT41" s="7"/>
      <c r="AU41" s="54"/>
      <c r="AV41" s="55"/>
      <c r="AW41" s="56" t="s">
        <v>73</v>
      </c>
      <c r="AX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/>
      <c r="AW42" s="56" t="s">
        <v>74</v>
      </c>
      <c r="AX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7" t="s">
        <v>62</v>
      </c>
      <c r="AE43" t="s">
        <v>62</v>
      </c>
      <c r="AF43" s="7"/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55"/>
      <c r="AW45" s="56" t="s">
        <v>75</v>
      </c>
      <c r="AX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11"/>
      <c r="AE46" s="11" t="s">
        <v>62</v>
      </c>
      <c r="AF46" s="11"/>
      <c r="AG46" s="7" t="s">
        <v>62</v>
      </c>
      <c r="AH46" s="11" t="s">
        <v>62</v>
      </c>
      <c r="AI46" s="7"/>
      <c r="AJ46" s="7" t="s">
        <v>62</v>
      </c>
      <c r="AK46" s="11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/>
      <c r="AW46" s="64" t="s">
        <v>76</v>
      </c>
      <c r="AX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128"/>
      <c r="K48" s="129">
        <v>43104</v>
      </c>
      <c r="L48" s="205" t="s">
        <v>77</v>
      </c>
      <c r="M48" s="215"/>
      <c r="N48" s="216">
        <v>43107</v>
      </c>
      <c r="O48" s="217"/>
      <c r="P48" s="215"/>
      <c r="Q48" s="216">
        <v>43108</v>
      </c>
      <c r="R48" s="223"/>
      <c r="S48" s="215"/>
      <c r="T48" s="216">
        <v>43109</v>
      </c>
      <c r="U48" s="223"/>
      <c r="V48" s="215"/>
      <c r="W48" s="216">
        <v>43110</v>
      </c>
      <c r="X48" s="223"/>
      <c r="Y48" s="215"/>
      <c r="Z48" s="216">
        <v>43111</v>
      </c>
      <c r="AA48" s="223"/>
      <c r="AB48" s="25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33" t="s">
        <v>78</v>
      </c>
      <c r="T49" s="56" t="s">
        <v>79</v>
      </c>
      <c r="U49" s="134" t="s">
        <v>80</v>
      </c>
      <c r="V49" s="133" t="s">
        <v>78</v>
      </c>
      <c r="W49" s="56" t="s">
        <v>79</v>
      </c>
      <c r="X49" s="134" t="s">
        <v>80</v>
      </c>
      <c r="Y49" s="133" t="s">
        <v>78</v>
      </c>
      <c r="Z49" s="56" t="s">
        <v>79</v>
      </c>
      <c r="AA49" s="134" t="s">
        <v>80</v>
      </c>
      <c r="AB49" s="10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33" t="s">
        <v>81</v>
      </c>
      <c r="T50" s="56" t="s">
        <v>82</v>
      </c>
      <c r="U50" s="134" t="s">
        <v>83</v>
      </c>
      <c r="V50" s="133" t="s">
        <v>81</v>
      </c>
      <c r="W50" s="56" t="s">
        <v>82</v>
      </c>
      <c r="X50" s="134" t="s">
        <v>83</v>
      </c>
      <c r="Y50" s="133" t="s">
        <v>81</v>
      </c>
      <c r="Z50" s="56" t="s">
        <v>82</v>
      </c>
      <c r="AA50" s="134" t="s">
        <v>83</v>
      </c>
      <c r="AB50" s="10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35">
        <v>0.17780000000000001</v>
      </c>
      <c r="T51" s="42">
        <v>0.16950000000000001</v>
      </c>
      <c r="U51" s="92">
        <v>0.1542</v>
      </c>
      <c r="V51" s="135">
        <v>0.1356</v>
      </c>
      <c r="W51" s="42">
        <v>0.15229999999999999</v>
      </c>
      <c r="X51" s="92">
        <v>0.15790000000000001</v>
      </c>
      <c r="Y51" s="135">
        <v>0.1585</v>
      </c>
      <c r="Z51" s="42">
        <v>0.14910000000000001</v>
      </c>
      <c r="AA51" s="92">
        <v>0.12509999999999999</v>
      </c>
      <c r="AB51" s="108">
        <v>0.1192</v>
      </c>
      <c r="AC51" s="42">
        <v>0.1173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41">
        <v>7.5999999999999998E-2</v>
      </c>
      <c r="T52" s="32">
        <v>8.5099999999999995E-2</v>
      </c>
      <c r="U52" s="93">
        <v>6.1800000000000001E-2</v>
      </c>
      <c r="V52" s="141">
        <v>7.1199999999999999E-2</v>
      </c>
      <c r="W52" s="32">
        <v>8.5300000000000001E-2</v>
      </c>
      <c r="X52" s="93">
        <v>0.1007</v>
      </c>
      <c r="Y52" s="141">
        <v>0.11310000000000001</v>
      </c>
      <c r="Z52" s="32">
        <v>0.1195</v>
      </c>
      <c r="AA52" s="93">
        <v>0.1192</v>
      </c>
      <c r="AB52" s="112">
        <v>9.6199999999999994E-2</v>
      </c>
      <c r="AC52" s="32">
        <v>9.9000000000000005E-2</v>
      </c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43">
        <v>-6.7000000000000002E-3</v>
      </c>
      <c r="T53" s="36">
        <v>1.3299999999999999E-2</v>
      </c>
      <c r="U53" s="91">
        <v>8.9999999999999998E-4</v>
      </c>
      <c r="V53" s="136">
        <v>0.01</v>
      </c>
      <c r="W53" s="36">
        <v>6.4000000000000003E-3</v>
      </c>
      <c r="X53" s="91">
        <v>1.3299999999999999E-2</v>
      </c>
      <c r="Y53" s="143">
        <v>4.7699999999999999E-2</v>
      </c>
      <c r="Z53" s="36">
        <v>5.6899999999999999E-2</v>
      </c>
      <c r="AA53" s="91">
        <v>6.5100000000000005E-2</v>
      </c>
      <c r="AB53" s="113">
        <v>3.1600000000000003E-2</v>
      </c>
      <c r="AC53" s="36">
        <v>4.6199999999999998E-2</v>
      </c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36">
        <v>-3.6200000000000003E-2</v>
      </c>
      <c r="T54" s="49">
        <v>-3.9100000000000003E-2</v>
      </c>
      <c r="U54" s="87">
        <v>-1.0200000000000001E-2</v>
      </c>
      <c r="V54" s="143">
        <v>-7.4999999999999997E-3</v>
      </c>
      <c r="W54" s="49">
        <v>-1.8E-3</v>
      </c>
      <c r="X54" s="87">
        <v>-1.2500000000000001E-2</v>
      </c>
      <c r="Y54" s="136">
        <v>-2.5999999999999999E-2</v>
      </c>
      <c r="Z54" s="17">
        <v>-3.39E-2</v>
      </c>
      <c r="AA54" s="89">
        <v>-1.6500000000000001E-2</v>
      </c>
      <c r="AB54" s="107">
        <v>-8.9999999999999998E-4</v>
      </c>
      <c r="AC54" s="23">
        <v>-5.0000000000000001E-3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37">
        <v>-3.9100000000000003E-2</v>
      </c>
      <c r="T55" s="17">
        <v>-5.3900000000000003E-2</v>
      </c>
      <c r="U55" s="142">
        <v>-2.1399999999999999E-2</v>
      </c>
      <c r="V55" s="137">
        <v>-1.6199999999999999E-2</v>
      </c>
      <c r="W55" s="17">
        <v>-1.9599999999999999E-2</v>
      </c>
      <c r="X55" s="142">
        <v>-2.93E-2</v>
      </c>
      <c r="Y55" s="137">
        <v>-2.7300000000000001E-2</v>
      </c>
      <c r="Z55" s="49">
        <v>-3.5099999999999999E-2</v>
      </c>
      <c r="AA55" s="87">
        <v>-3.5499999999999997E-2</v>
      </c>
      <c r="AB55" s="114">
        <v>-1.54E-2</v>
      </c>
      <c r="AC55" s="49">
        <v>-1.03E-2</v>
      </c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38">
        <v>-5.33E-2</v>
      </c>
      <c r="T56" s="23">
        <v>-5.4899999999999997E-2</v>
      </c>
      <c r="U56" s="88">
        <v>-3.6400000000000002E-2</v>
      </c>
      <c r="V56" s="138">
        <v>-3.2000000000000001E-2</v>
      </c>
      <c r="W56" s="94">
        <v>-5.4300000000000001E-2</v>
      </c>
      <c r="X56" s="89">
        <v>-6.2600000000000003E-2</v>
      </c>
      <c r="Y56" s="140">
        <v>-7.7899999999999997E-2</v>
      </c>
      <c r="Z56" s="23">
        <v>-4.65E-2</v>
      </c>
      <c r="AA56" s="142">
        <v>-6.6900000000000001E-2</v>
      </c>
      <c r="AB56" s="111">
        <v>-5.6599999999999998E-2</v>
      </c>
      <c r="AC56" s="17">
        <v>-6.83E-2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40">
        <v>-5.74E-2</v>
      </c>
      <c r="T57" s="8">
        <v>-5.9900000000000002E-2</v>
      </c>
      <c r="U57" s="89">
        <v>-5.8500000000000003E-2</v>
      </c>
      <c r="V57" s="140">
        <v>-7.4099999999999999E-2</v>
      </c>
      <c r="W57" s="23">
        <v>-8.3699999999999997E-2</v>
      </c>
      <c r="X57" s="90">
        <v>-6.8900000000000003E-2</v>
      </c>
      <c r="Y57" s="139">
        <v>-8.6999999999999994E-2</v>
      </c>
      <c r="Z57" s="8">
        <v>-9.7900000000000001E-2</v>
      </c>
      <c r="AA57" s="90">
        <v>-8.0799999999999997E-2</v>
      </c>
      <c r="AB57" s="109">
        <v>-7.3700000000000002E-2</v>
      </c>
      <c r="AC57" s="8">
        <v>-8.0299999999999996E-2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39">
        <v>-6.1100000000000002E-2</v>
      </c>
      <c r="T58" s="94">
        <v>-6.0100000000000001E-2</v>
      </c>
      <c r="U58" s="90">
        <v>-9.0399999999999994E-2</v>
      </c>
      <c r="V58" s="139">
        <v>-8.6999999999999994E-2</v>
      </c>
      <c r="W58" s="8">
        <v>-8.4599999999999995E-2</v>
      </c>
      <c r="X58" s="88">
        <v>-9.8599999999999993E-2</v>
      </c>
      <c r="Y58" s="138">
        <v>-0.1011</v>
      </c>
      <c r="Z58" s="94">
        <v>-0.11210000000000001</v>
      </c>
      <c r="AA58" s="88">
        <v>-0.10970000000000001</v>
      </c>
      <c r="AB58" s="110">
        <v>-0.1004</v>
      </c>
      <c r="AC58" s="94">
        <v>-9.8599999999999993E-2</v>
      </c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115">
        <v>-12.48</v>
      </c>
      <c r="AC59" s="58">
        <v>3.1</v>
      </c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206">
        <v>1.68</v>
      </c>
      <c r="K60" s="176">
        <v>1.79</v>
      </c>
      <c r="L60" s="204">
        <v>6.42</v>
      </c>
      <c r="M60" s="218">
        <v>0.99</v>
      </c>
      <c r="N60" s="210">
        <v>1.88</v>
      </c>
      <c r="O60" s="213">
        <v>2.5499999999999998E-2</v>
      </c>
      <c r="P60" s="224">
        <v>2.18E-2</v>
      </c>
      <c r="Q60" s="211">
        <v>1.78E-2</v>
      </c>
      <c r="R60" s="213">
        <v>1.3100000000000001E-2</v>
      </c>
      <c r="S60" s="227">
        <v>2.69E-2</v>
      </c>
      <c r="T60" s="229">
        <v>0.02</v>
      </c>
      <c r="U60" s="214">
        <v>3.2500000000000001E-2</v>
      </c>
      <c r="V60" s="228">
        <v>2.0199999999999999E-2</v>
      </c>
      <c r="W60" s="252">
        <v>1.67E-2</v>
      </c>
      <c r="X60" s="222">
        <v>2.1100000000000001E-2</v>
      </c>
      <c r="Y60" s="227">
        <v>3.44E-2</v>
      </c>
      <c r="Z60" s="221">
        <v>3.1399999999999997E-2</v>
      </c>
      <c r="AA60" s="222">
        <v>0.03</v>
      </c>
      <c r="AB60" s="211">
        <v>3.4599999999999999E-2</v>
      </c>
      <c r="AC60" s="229">
        <v>1.46E-2</v>
      </c>
      <c r="AD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207">
        <v>-2.0499999999999998</v>
      </c>
      <c r="K61" s="177">
        <v>-1.79</v>
      </c>
      <c r="L61" s="181">
        <v>-5.79</v>
      </c>
      <c r="M61" s="219">
        <v>-1.53</v>
      </c>
      <c r="N61" s="211">
        <v>-7.7000000000000002E-3</v>
      </c>
      <c r="O61" s="212">
        <v>-4.2700000000000002E-2</v>
      </c>
      <c r="P61" s="225">
        <v>-1.9900000000000001E-2</v>
      </c>
      <c r="Q61" s="221">
        <v>-1.7000000000000001E-2</v>
      </c>
      <c r="R61" s="222">
        <v>-1.5900000000000001E-2</v>
      </c>
      <c r="S61" s="228">
        <v>-2.8500000000000001E-2</v>
      </c>
      <c r="T61" s="230">
        <v>-1.4800000000000001E-2</v>
      </c>
      <c r="U61" s="233">
        <v>-3.0499999999999999E-2</v>
      </c>
      <c r="V61" s="224">
        <v>-1.8599999999999998E-2</v>
      </c>
      <c r="W61" s="253">
        <v>-2.23E-2</v>
      </c>
      <c r="X61" s="254">
        <v>-4.4299999999999999E-2</v>
      </c>
      <c r="Y61" s="256">
        <v>-1.8100000000000002E-2</v>
      </c>
      <c r="Z61" s="253">
        <v>-1.0999999999999999E-2</v>
      </c>
      <c r="AA61" s="214">
        <v>-3.3000000000000002E-2</v>
      </c>
      <c r="AB61" s="229">
        <v>-3.3500000000000002E-2</v>
      </c>
      <c r="AC61" s="230">
        <v>-1.17E-2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J62" s="144"/>
      <c r="K62" s="145"/>
      <c r="L62" s="204">
        <v>9.89</v>
      </c>
      <c r="M62" s="144" t="s">
        <v>62</v>
      </c>
      <c r="N62" s="145"/>
      <c r="O62" s="214">
        <v>3.1E-2</v>
      </c>
      <c r="P62" s="144" t="s">
        <v>62</v>
      </c>
      <c r="Q62" s="145"/>
      <c r="R62" s="213">
        <v>2.63E-2</v>
      </c>
      <c r="S62" s="144" t="s">
        <v>62</v>
      </c>
      <c r="T62" s="145" t="s">
        <v>62</v>
      </c>
      <c r="U62" s="235">
        <v>3.4500000000000003E-2</v>
      </c>
      <c r="V62" s="144"/>
      <c r="W62" s="145" t="s">
        <v>62</v>
      </c>
      <c r="X62" s="234">
        <v>3.8899999999999997E-2</v>
      </c>
      <c r="Y62" s="144"/>
      <c r="Z62" s="145"/>
      <c r="AA62" s="235">
        <v>5.1799999999999999E-2</v>
      </c>
      <c r="AD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s="144" t="s">
        <v>62</v>
      </c>
      <c r="K63" s="145"/>
      <c r="L63" s="181">
        <v>-9.6300000000000008</v>
      </c>
      <c r="M63" s="144"/>
      <c r="N63" s="145" t="s">
        <v>62</v>
      </c>
      <c r="O63" s="212">
        <v>-5.2699999999999997E-2</v>
      </c>
      <c r="P63" s="226"/>
      <c r="Q63" s="145" t="s">
        <v>62</v>
      </c>
      <c r="R63" s="222">
        <v>-2.4400000000000002E-2</v>
      </c>
      <c r="S63" s="144" t="s">
        <v>62</v>
      </c>
      <c r="T63" s="145" t="s">
        <v>62</v>
      </c>
      <c r="U63" s="233">
        <v>-4.6600000000000003E-2</v>
      </c>
      <c r="V63" s="144" t="s">
        <v>62</v>
      </c>
      <c r="W63" s="145"/>
      <c r="X63" s="254">
        <v>-6.2199999999999998E-2</v>
      </c>
      <c r="Y63" s="144" t="s">
        <v>62</v>
      </c>
      <c r="Z63" s="145" t="s">
        <v>62</v>
      </c>
      <c r="AA63" s="214">
        <v>-3.7600000000000001E-2</v>
      </c>
      <c r="AB63" t="s">
        <v>62</v>
      </c>
      <c r="AC63" t="s">
        <v>62</v>
      </c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202">
        <v>136.429</v>
      </c>
      <c r="K64" s="200">
        <v>0.73470000000000002</v>
      </c>
      <c r="L64" s="201">
        <v>0.7379</v>
      </c>
      <c r="M64" s="202">
        <v>0.73699999999999999</v>
      </c>
      <c r="N64" s="200">
        <v>0.73499999999999999</v>
      </c>
      <c r="O64" s="201">
        <v>1.3298000000000001</v>
      </c>
      <c r="P64" s="202">
        <v>1.5203</v>
      </c>
      <c r="Q64" s="200">
        <v>1.3290999999999999</v>
      </c>
      <c r="R64" s="201">
        <v>1.68746</v>
      </c>
      <c r="S64" s="202">
        <v>1.32321</v>
      </c>
      <c r="T64" s="231">
        <v>0.74121000000000004</v>
      </c>
      <c r="U64" s="201">
        <v>1.32114</v>
      </c>
      <c r="V64" s="202">
        <v>1.3241000000000001</v>
      </c>
      <c r="W64" s="231">
        <v>1.3219000000000001</v>
      </c>
      <c r="X64" s="201">
        <v>0.74380000000000002</v>
      </c>
      <c r="Y64" s="202">
        <v>0.74429999999999996</v>
      </c>
      <c r="Z64" s="200">
        <v>0.74380000000000002</v>
      </c>
      <c r="AA64" s="201">
        <v>0.74129999999999996</v>
      </c>
      <c r="AB64" s="50">
        <v>0.74</v>
      </c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58" t="s">
        <v>52</v>
      </c>
      <c r="K65" s="119" t="s">
        <v>60</v>
      </c>
      <c r="L65" s="185" t="s">
        <v>60</v>
      </c>
      <c r="M65" s="148" t="s">
        <v>60</v>
      </c>
      <c r="N65" s="119" t="s">
        <v>60</v>
      </c>
      <c r="O65" s="185" t="s">
        <v>42</v>
      </c>
      <c r="P65" s="148" t="s">
        <v>49</v>
      </c>
      <c r="Q65" s="119" t="s">
        <v>42</v>
      </c>
      <c r="R65" s="185" t="s">
        <v>55</v>
      </c>
      <c r="S65" s="236" t="s">
        <v>42</v>
      </c>
      <c r="T65" s="43" t="s">
        <v>60</v>
      </c>
      <c r="U65" s="153" t="s">
        <v>42</v>
      </c>
      <c r="V65" s="236" t="s">
        <v>42</v>
      </c>
      <c r="W65" s="43" t="s">
        <v>42</v>
      </c>
      <c r="X65" s="153" t="s">
        <v>60</v>
      </c>
      <c r="Y65" s="148" t="s">
        <v>60</v>
      </c>
      <c r="Z65" s="119" t="s">
        <v>60</v>
      </c>
      <c r="AA65" s="185" t="s">
        <v>60</v>
      </c>
      <c r="AB65" s="119" t="s">
        <v>60</v>
      </c>
      <c r="AC65" s="119" t="s">
        <v>60</v>
      </c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6">SUM(D51, -D58)</f>
        <v>4.8000000000000001E-2</v>
      </c>
      <c r="E66" s="96">
        <f t="shared" si="56"/>
        <v>9.3600000000000003E-2</v>
      </c>
      <c r="F66" s="151">
        <f t="shared" si="56"/>
        <v>0.1346</v>
      </c>
      <c r="G66" s="159">
        <f t="shared" si="56"/>
        <v>0.27629999999999999</v>
      </c>
      <c r="H66" s="117">
        <f t="shared" si="56"/>
        <v>0.24980000000000002</v>
      </c>
      <c r="I66" s="183">
        <f t="shared" si="56"/>
        <v>0.20469999999999999</v>
      </c>
      <c r="J66" s="159">
        <f t="shared" ref="J66" si="57">SUM(J51, -J58)</f>
        <v>0.17959999999999998</v>
      </c>
      <c r="K66" s="122">
        <f t="shared" ref="K66:X66" si="58">SUM(K51, -K58)</f>
        <v>0.16789999999999999</v>
      </c>
      <c r="L66" s="187">
        <f t="shared" si="58"/>
        <v>0.1983</v>
      </c>
      <c r="M66" s="152">
        <f t="shared" si="58"/>
        <v>0.19500000000000001</v>
      </c>
      <c r="N66" s="122">
        <f t="shared" si="58"/>
        <v>0.1706</v>
      </c>
      <c r="O66" s="187">
        <f t="shared" si="58"/>
        <v>0.19719999999999999</v>
      </c>
      <c r="P66" s="152">
        <f t="shared" si="58"/>
        <v>0.20700000000000002</v>
      </c>
      <c r="Q66" s="122">
        <f t="shared" si="58"/>
        <v>0.19890000000000002</v>
      </c>
      <c r="R66" s="186">
        <f t="shared" si="58"/>
        <v>0.2243</v>
      </c>
      <c r="S66" s="237">
        <f t="shared" si="58"/>
        <v>0.2389</v>
      </c>
      <c r="T66" s="16">
        <f t="shared" si="58"/>
        <v>0.22960000000000003</v>
      </c>
      <c r="U66" s="157">
        <f>SUM(U51, -U58)</f>
        <v>0.24459999999999998</v>
      </c>
      <c r="V66" s="237">
        <f>SUM(V51, -V58)</f>
        <v>0.22259999999999999</v>
      </c>
      <c r="W66" s="16">
        <f>SUM(W51, -W58)</f>
        <v>0.2369</v>
      </c>
      <c r="X66" s="157">
        <f>SUM(X51, -X58)</f>
        <v>0.25650000000000001</v>
      </c>
      <c r="Y66" s="152">
        <f>SUM(Y51, -Y58)</f>
        <v>0.2596</v>
      </c>
      <c r="Z66" s="122">
        <f>SUM(Z51, -Z58)</f>
        <v>0.26119999999999999</v>
      </c>
      <c r="AA66" s="187">
        <f>SUM(AA51, -AA58)</f>
        <v>0.23480000000000001</v>
      </c>
      <c r="AB66" s="122">
        <f>SUM(AB51, -AB58)</f>
        <v>0.21960000000000002</v>
      </c>
      <c r="AC66" s="122">
        <f>SUM(AC51, -AC58)</f>
        <v>0.21589999999999998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48" t="s">
        <v>55</v>
      </c>
      <c r="K67" s="119" t="s">
        <v>55</v>
      </c>
      <c r="L67" s="185" t="s">
        <v>49</v>
      </c>
      <c r="M67" s="148" t="s">
        <v>49</v>
      </c>
      <c r="N67" s="119" t="s">
        <v>49</v>
      </c>
      <c r="O67" s="185" t="s">
        <v>60</v>
      </c>
      <c r="P67" s="148" t="s">
        <v>42</v>
      </c>
      <c r="Q67" s="119" t="s">
        <v>49</v>
      </c>
      <c r="R67" s="185" t="s">
        <v>49</v>
      </c>
      <c r="S67" s="236" t="s">
        <v>55</v>
      </c>
      <c r="T67" s="43" t="s">
        <v>42</v>
      </c>
      <c r="U67" s="153" t="s">
        <v>55</v>
      </c>
      <c r="V67" s="236" t="s">
        <v>55</v>
      </c>
      <c r="W67" s="43" t="s">
        <v>55</v>
      </c>
      <c r="X67" s="153" t="s">
        <v>42</v>
      </c>
      <c r="Y67" s="148" t="s">
        <v>42</v>
      </c>
      <c r="Z67" s="119" t="s">
        <v>42</v>
      </c>
      <c r="AA67" s="190" t="s">
        <v>84</v>
      </c>
      <c r="AB67" s="125" t="s">
        <v>84</v>
      </c>
      <c r="AC67" s="125" t="s">
        <v>84</v>
      </c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54">
        <f>SUM(J52, -J58)</f>
        <v>0.1694</v>
      </c>
      <c r="K68" s="120">
        <f t="shared" ref="K68:T68" si="61">SUM(K51, -K57)</f>
        <v>0.16620000000000001</v>
      </c>
      <c r="L68" s="187">
        <f t="shared" si="61"/>
        <v>0.19230000000000003</v>
      </c>
      <c r="M68" s="152">
        <f t="shared" si="61"/>
        <v>0.17859999999999998</v>
      </c>
      <c r="N68" s="122">
        <f t="shared" si="61"/>
        <v>0.16650000000000001</v>
      </c>
      <c r="O68" s="187">
        <f t="shared" si="61"/>
        <v>0.18559999999999999</v>
      </c>
      <c r="P68" s="152">
        <f t="shared" si="61"/>
        <v>0.20569999999999999</v>
      </c>
      <c r="Q68" s="122">
        <f t="shared" si="61"/>
        <v>0.1983</v>
      </c>
      <c r="R68" s="187">
        <f t="shared" si="61"/>
        <v>0.21210000000000001</v>
      </c>
      <c r="S68" s="238">
        <f t="shared" si="61"/>
        <v>0.23520000000000002</v>
      </c>
      <c r="T68" s="16">
        <f t="shared" si="61"/>
        <v>0.22940000000000002</v>
      </c>
      <c r="U68" s="155">
        <f>SUM(U51, -U57)</f>
        <v>0.2127</v>
      </c>
      <c r="V68" s="238">
        <f>SUM(V51, -V57)</f>
        <v>0.2097</v>
      </c>
      <c r="W68" s="98">
        <f>SUM(W51, -W57)</f>
        <v>0.23599999999999999</v>
      </c>
      <c r="X68" s="157">
        <f>SUM(X51, -X57)</f>
        <v>0.2268</v>
      </c>
      <c r="Y68" s="152">
        <f>SUM(Y51, -Y57)</f>
        <v>0.2455</v>
      </c>
      <c r="Z68" s="122">
        <f>SUM(Z51, -Z57)</f>
        <v>0.247</v>
      </c>
      <c r="AA68" s="184">
        <f>SUM(AA52, -AA58)</f>
        <v>0.22889999999999999</v>
      </c>
      <c r="AB68" s="118">
        <f>SUM(AB52, -AB58)</f>
        <v>0.1966</v>
      </c>
      <c r="AC68" s="118">
        <f>SUM(AC52, -AC58)</f>
        <v>0.1976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58" t="s">
        <v>57</v>
      </c>
      <c r="K69" s="116" t="s">
        <v>57</v>
      </c>
      <c r="L69" s="185" t="s">
        <v>55</v>
      </c>
      <c r="M69" s="148" t="s">
        <v>42</v>
      </c>
      <c r="N69" s="119" t="s">
        <v>42</v>
      </c>
      <c r="O69" s="185" t="s">
        <v>49</v>
      </c>
      <c r="P69" s="148" t="s">
        <v>60</v>
      </c>
      <c r="Q69" s="119" t="s">
        <v>60</v>
      </c>
      <c r="R69" s="185" t="s">
        <v>60</v>
      </c>
      <c r="S69" s="236" t="s">
        <v>60</v>
      </c>
      <c r="T69" s="43" t="s">
        <v>55</v>
      </c>
      <c r="U69" s="153" t="s">
        <v>60</v>
      </c>
      <c r="V69" s="236" t="s">
        <v>60</v>
      </c>
      <c r="W69" s="43" t="s">
        <v>60</v>
      </c>
      <c r="X69" s="153" t="s">
        <v>55</v>
      </c>
      <c r="Y69" s="148" t="s">
        <v>55</v>
      </c>
      <c r="Z69" s="125" t="s">
        <v>84</v>
      </c>
      <c r="AA69" s="185" t="s">
        <v>42</v>
      </c>
      <c r="AB69" s="119" t="s">
        <v>42</v>
      </c>
      <c r="AC69" s="119" t="s">
        <v>42</v>
      </c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50">
        <f>SUM(J51, -J57)</f>
        <v>0.16550000000000001</v>
      </c>
      <c r="K70" s="118">
        <f>SUM(K52, -K58)</f>
        <v>0.1532</v>
      </c>
      <c r="L70" s="186">
        <f t="shared" ref="L70:T70" si="62">SUM(L51, -L56)</f>
        <v>0.16260000000000002</v>
      </c>
      <c r="M70" s="152">
        <f t="shared" si="62"/>
        <v>0.1641</v>
      </c>
      <c r="N70" s="122">
        <f t="shared" si="62"/>
        <v>0.16570000000000001</v>
      </c>
      <c r="O70" s="187">
        <f t="shared" si="62"/>
        <v>0.1774</v>
      </c>
      <c r="P70" s="152">
        <f t="shared" si="62"/>
        <v>0.20530000000000001</v>
      </c>
      <c r="Q70" s="122">
        <f t="shared" si="62"/>
        <v>0.19670000000000001</v>
      </c>
      <c r="R70" s="187">
        <f t="shared" si="62"/>
        <v>0.21190000000000001</v>
      </c>
      <c r="S70" s="237">
        <f t="shared" si="62"/>
        <v>0.23110000000000003</v>
      </c>
      <c r="T70" s="98">
        <f t="shared" si="62"/>
        <v>0.22440000000000002</v>
      </c>
      <c r="U70" s="157">
        <f>SUM(U51, -U56)</f>
        <v>0.19059999999999999</v>
      </c>
      <c r="V70" s="237">
        <f>SUM(V51, -V56)</f>
        <v>0.1676</v>
      </c>
      <c r="W70" s="16">
        <f>SUM(W51, -W56)</f>
        <v>0.20660000000000001</v>
      </c>
      <c r="X70" s="155">
        <f>SUM(X51, -X56)</f>
        <v>0.22050000000000003</v>
      </c>
      <c r="Y70" s="154">
        <f>SUM(Y51, -Y56)</f>
        <v>0.2364</v>
      </c>
      <c r="Z70" s="118">
        <f>SUM(Z52, -Z58)</f>
        <v>0.2316</v>
      </c>
      <c r="AA70" s="187">
        <f>SUM(AA51, -AA57)</f>
        <v>0.20589999999999997</v>
      </c>
      <c r="AB70" s="122">
        <f>SUM(AB51, -AB57)</f>
        <v>0.19290000000000002</v>
      </c>
      <c r="AC70" s="122">
        <f>SUM(AC51, -AC57)</f>
        <v>0.1976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48" t="s">
        <v>60</v>
      </c>
      <c r="K71" s="119" t="s">
        <v>49</v>
      </c>
      <c r="L71" s="185" t="s">
        <v>42</v>
      </c>
      <c r="M71" s="148" t="s">
        <v>55</v>
      </c>
      <c r="N71" s="119" t="s">
        <v>55</v>
      </c>
      <c r="O71" s="185" t="s">
        <v>55</v>
      </c>
      <c r="P71" s="148" t="s">
        <v>55</v>
      </c>
      <c r="Q71" s="119" t="s">
        <v>55</v>
      </c>
      <c r="R71" s="185" t="s">
        <v>42</v>
      </c>
      <c r="S71" s="236" t="s">
        <v>49</v>
      </c>
      <c r="T71" s="43" t="s">
        <v>49</v>
      </c>
      <c r="U71" s="153" t="s">
        <v>49</v>
      </c>
      <c r="V71" s="240" t="s">
        <v>40</v>
      </c>
      <c r="W71" s="43" t="s">
        <v>49</v>
      </c>
      <c r="X71" s="163" t="s">
        <v>84</v>
      </c>
      <c r="Y71" s="169" t="s">
        <v>84</v>
      </c>
      <c r="Z71" s="125" t="s">
        <v>40</v>
      </c>
      <c r="AA71" s="190" t="s">
        <v>40</v>
      </c>
      <c r="AB71" s="119" t="s">
        <v>49</v>
      </c>
      <c r="AC71" s="119" t="s">
        <v>49</v>
      </c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7">
        <f t="shared" ref="L72:T72" si="63">SUM(L51, -L55)</f>
        <v>0.15260000000000001</v>
      </c>
      <c r="M72" s="154">
        <f t="shared" si="63"/>
        <v>0.15459999999999999</v>
      </c>
      <c r="N72" s="120">
        <f t="shared" si="63"/>
        <v>0.15390000000000001</v>
      </c>
      <c r="O72" s="186">
        <f t="shared" si="63"/>
        <v>0.1736</v>
      </c>
      <c r="P72" s="154">
        <f t="shared" si="63"/>
        <v>0.18690000000000001</v>
      </c>
      <c r="Q72" s="120">
        <f t="shared" si="63"/>
        <v>0.19530000000000003</v>
      </c>
      <c r="R72" s="187">
        <f t="shared" si="63"/>
        <v>0.20900000000000002</v>
      </c>
      <c r="S72" s="237">
        <f t="shared" si="63"/>
        <v>0.21690000000000001</v>
      </c>
      <c r="T72" s="16">
        <f t="shared" si="63"/>
        <v>0.22340000000000002</v>
      </c>
      <c r="U72" s="157">
        <f>SUM(U51, -U55)</f>
        <v>0.17560000000000001</v>
      </c>
      <c r="V72" s="237">
        <f>SUM(V52, -V58)</f>
        <v>0.15820000000000001</v>
      </c>
      <c r="W72" s="16">
        <f>SUM(W51, -W55)</f>
        <v>0.1719</v>
      </c>
      <c r="X72" s="156">
        <f>SUM(X52, -X58)</f>
        <v>0.19929999999999998</v>
      </c>
      <c r="Y72" s="150">
        <f>SUM(Y52, -Y58)</f>
        <v>0.2142</v>
      </c>
      <c r="Z72" s="122">
        <f>SUM(Z52, -Z57)</f>
        <v>0.21739999999999998</v>
      </c>
      <c r="AA72" s="187">
        <f>SUM(AA52, -AA57)</f>
        <v>0.2</v>
      </c>
      <c r="AB72" s="122">
        <f>SUM(AB51, -AB56)</f>
        <v>0.17580000000000001</v>
      </c>
      <c r="AC72" s="122">
        <f>SUM(AC51, -AC56)</f>
        <v>0.18559999999999999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58" t="s">
        <v>46</v>
      </c>
      <c r="K73" s="116" t="s">
        <v>52</v>
      </c>
      <c r="L73" s="190" t="s">
        <v>84</v>
      </c>
      <c r="M73" s="169" t="s">
        <v>84</v>
      </c>
      <c r="N73" s="125" t="s">
        <v>84</v>
      </c>
      <c r="O73" s="185" t="s">
        <v>70</v>
      </c>
      <c r="P73" s="148" t="s">
        <v>70</v>
      </c>
      <c r="Q73" s="119" t="s">
        <v>68</v>
      </c>
      <c r="R73" s="185" t="s">
        <v>68</v>
      </c>
      <c r="S73" s="236" t="s">
        <v>70</v>
      </c>
      <c r="T73" s="43" t="s">
        <v>70</v>
      </c>
      <c r="U73" s="153" t="s">
        <v>70</v>
      </c>
      <c r="V73" s="236" t="s">
        <v>49</v>
      </c>
      <c r="W73" s="33" t="s">
        <v>40</v>
      </c>
      <c r="X73" s="153" t="s">
        <v>49</v>
      </c>
      <c r="Y73" s="169" t="s">
        <v>40</v>
      </c>
      <c r="Z73" s="119" t="s">
        <v>55</v>
      </c>
      <c r="AA73" s="185" t="s">
        <v>49</v>
      </c>
      <c r="AB73" s="125" t="s">
        <v>40</v>
      </c>
      <c r="AC73" s="125" t="s">
        <v>40</v>
      </c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4">
        <f>SUM(L52, -L58)</f>
        <v>0.13519999999999999</v>
      </c>
      <c r="M74" s="150">
        <f>SUM(M52, -M58)</f>
        <v>0.1411</v>
      </c>
      <c r="N74" s="118">
        <f>SUM(N52, -N58)</f>
        <v>0.1169</v>
      </c>
      <c r="O74" s="187">
        <f t="shared" ref="O74:T74" si="66">SUM(O51, -O54)</f>
        <v>0.1535</v>
      </c>
      <c r="P74" s="152">
        <f t="shared" si="66"/>
        <v>0.18510000000000001</v>
      </c>
      <c r="Q74" s="118">
        <f t="shared" si="66"/>
        <v>0.17920000000000003</v>
      </c>
      <c r="R74" s="184">
        <f t="shared" si="66"/>
        <v>0.1988</v>
      </c>
      <c r="S74" s="237">
        <f t="shared" si="66"/>
        <v>0.21400000000000002</v>
      </c>
      <c r="T74" s="16">
        <f t="shared" si="66"/>
        <v>0.20860000000000001</v>
      </c>
      <c r="U74" s="157">
        <f>SUM(U51, -U54)</f>
        <v>0.16439999999999999</v>
      </c>
      <c r="V74" s="237">
        <f>SUM(V51, -V55)</f>
        <v>0.15179999999999999</v>
      </c>
      <c r="W74" s="16">
        <f>SUM(W52, -W58)</f>
        <v>0.1699</v>
      </c>
      <c r="X74" s="157">
        <f>SUM(X51, -X55)</f>
        <v>0.18720000000000001</v>
      </c>
      <c r="Y74" s="152">
        <f>SUM(Y52, -Y57)</f>
        <v>0.2001</v>
      </c>
      <c r="Z74" s="120">
        <f>SUM(Z51, -Z56)</f>
        <v>0.1956</v>
      </c>
      <c r="AA74" s="187">
        <f>SUM(AA51, -AA56)</f>
        <v>0.192</v>
      </c>
      <c r="AB74" s="122">
        <f>SUM(AB52, -AB57)</f>
        <v>0.1699</v>
      </c>
      <c r="AC74" s="122">
        <f>SUM(AC52, -AC57)</f>
        <v>0.17930000000000001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58" t="s">
        <v>67</v>
      </c>
      <c r="K75" s="119" t="s">
        <v>68</v>
      </c>
      <c r="L75" s="190" t="s">
        <v>47</v>
      </c>
      <c r="M75" s="169" t="s">
        <v>47</v>
      </c>
      <c r="N75" s="125" t="s">
        <v>47</v>
      </c>
      <c r="O75" s="185" t="s">
        <v>68</v>
      </c>
      <c r="P75" s="148" t="s">
        <v>68</v>
      </c>
      <c r="Q75" s="119" t="s">
        <v>70</v>
      </c>
      <c r="R75" s="185" t="s">
        <v>70</v>
      </c>
      <c r="S75" s="236" t="s">
        <v>68</v>
      </c>
      <c r="T75" s="43" t="s">
        <v>68</v>
      </c>
      <c r="U75" s="153" t="s">
        <v>68</v>
      </c>
      <c r="V75" s="240" t="s">
        <v>53</v>
      </c>
      <c r="W75" s="33" t="s">
        <v>53</v>
      </c>
      <c r="X75" s="153" t="s">
        <v>70</v>
      </c>
      <c r="Y75" s="169" t="s">
        <v>53</v>
      </c>
      <c r="Z75" s="119" t="s">
        <v>70</v>
      </c>
      <c r="AA75" s="190" t="s">
        <v>47</v>
      </c>
      <c r="AB75" s="125" t="s">
        <v>47</v>
      </c>
      <c r="AC75" s="125" t="s">
        <v>47</v>
      </c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7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4">
        <f t="shared" ref="O76:T76" si="67">SUM(O51, -O53)</f>
        <v>0.15140000000000001</v>
      </c>
      <c r="P76" s="150">
        <f t="shared" si="67"/>
        <v>0.18140000000000001</v>
      </c>
      <c r="Q76" s="122">
        <f t="shared" si="67"/>
        <v>0.15870000000000001</v>
      </c>
      <c r="R76" s="187">
        <f t="shared" si="67"/>
        <v>0.17290000000000003</v>
      </c>
      <c r="S76" s="239">
        <f t="shared" si="67"/>
        <v>0.18450000000000003</v>
      </c>
      <c r="T76" s="95">
        <f t="shared" si="67"/>
        <v>0.15620000000000001</v>
      </c>
      <c r="U76" s="156">
        <f>SUM(U51, -U53)</f>
        <v>0.15329999999999999</v>
      </c>
      <c r="V76" s="239">
        <f>SUM(V52, -V57)</f>
        <v>0.14529999999999998</v>
      </c>
      <c r="W76" s="95">
        <f>SUM(W52, -W57)</f>
        <v>0.16899999999999998</v>
      </c>
      <c r="X76" s="157">
        <f>SUM(X51, -X54)</f>
        <v>0.17040000000000002</v>
      </c>
      <c r="Y76" s="150">
        <f>SUM(Y52, -Y56)</f>
        <v>0.191</v>
      </c>
      <c r="Z76" s="122">
        <f>SUM(Z51, -Z55)</f>
        <v>0.1842</v>
      </c>
      <c r="AA76" s="187">
        <f>SUM(AA52, -AA56)</f>
        <v>0.18609999999999999</v>
      </c>
      <c r="AB76" s="122">
        <f>SUM(AB52, -AB56)</f>
        <v>0.15279999999999999</v>
      </c>
      <c r="AC76" s="122">
        <f>SUM(AC52, -AC56)</f>
        <v>0.1673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48" t="s">
        <v>49</v>
      </c>
      <c r="K77" s="116" t="s">
        <v>46</v>
      </c>
      <c r="L77" s="185" t="s">
        <v>68</v>
      </c>
      <c r="M77" s="148" t="s">
        <v>68</v>
      </c>
      <c r="N77" s="125" t="s">
        <v>40</v>
      </c>
      <c r="O77" s="190" t="s">
        <v>40</v>
      </c>
      <c r="P77" s="148" t="s">
        <v>65</v>
      </c>
      <c r="Q77" s="125" t="s">
        <v>40</v>
      </c>
      <c r="R77" s="190" t="s">
        <v>53</v>
      </c>
      <c r="S77" s="240" t="s">
        <v>40</v>
      </c>
      <c r="T77" s="33" t="s">
        <v>84</v>
      </c>
      <c r="U77" s="163" t="s">
        <v>40</v>
      </c>
      <c r="V77" s="236" t="s">
        <v>68</v>
      </c>
      <c r="W77" s="43" t="s">
        <v>70</v>
      </c>
      <c r="X77" s="163" t="s">
        <v>40</v>
      </c>
      <c r="Y77" s="148" t="s">
        <v>49</v>
      </c>
      <c r="Z77" s="119" t="s">
        <v>49</v>
      </c>
      <c r="AA77" s="194" t="s">
        <v>59</v>
      </c>
      <c r="AB77" s="119" t="s">
        <v>55</v>
      </c>
      <c r="AC77" s="119" t="s">
        <v>55</v>
      </c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4">
        <f>SUM(L51, -L54)</f>
        <v>0.1288</v>
      </c>
      <c r="M78" s="150">
        <f>SUM(M51, -M54)</f>
        <v>0.1226</v>
      </c>
      <c r="N78" s="122">
        <f>SUM(N52, -N56)</f>
        <v>0.112</v>
      </c>
      <c r="O78" s="187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4">
        <f>SUM(R52, -R58)</f>
        <v>0.13169999999999998</v>
      </c>
      <c r="S78" s="237">
        <f>SUM(S52, -S58)</f>
        <v>0.1371</v>
      </c>
      <c r="T78" s="95">
        <f>SUM(T52, -T58)</f>
        <v>0.1452</v>
      </c>
      <c r="U78" s="157">
        <f>SUM(U52, -U58)</f>
        <v>0.1522</v>
      </c>
      <c r="V78" s="239">
        <f>SUM(V51, -V54)</f>
        <v>0.1431</v>
      </c>
      <c r="W78" s="16">
        <f>SUM(W51, -W54)</f>
        <v>0.15409999999999999</v>
      </c>
      <c r="X78" s="157">
        <f>SUM(X52, -X57)</f>
        <v>0.1696</v>
      </c>
      <c r="Y78" s="152">
        <f>SUM(Y51, -Y55)</f>
        <v>0.18579999999999999</v>
      </c>
      <c r="Z78" s="122">
        <f>SUM(Z51, -Z54)</f>
        <v>0.183</v>
      </c>
      <c r="AA78" s="183">
        <f>SUM(AA53, -AA58)</f>
        <v>0.17480000000000001</v>
      </c>
      <c r="AB78" s="120">
        <f>SUM(AB51, -AB55)</f>
        <v>0.1346</v>
      </c>
      <c r="AC78" s="120">
        <f>SUM(AC51, -AC54)</f>
        <v>0.12230000000000001</v>
      </c>
      <c r="AD78" s="7">
        <f t="shared" ref="AA78:AD78" si="68">SUM(AD67, -AD74)</f>
        <v>0</v>
      </c>
      <c r="AE78" s="7">
        <f>SUM(AE67, -AE74,)</f>
        <v>0</v>
      </c>
      <c r="AF78" s="7">
        <f>SUM(AF67, -AF74,)</f>
        <v>0</v>
      </c>
      <c r="AG78" s="7">
        <f t="shared" ref="AG78:AJ78" si="69">SUM(AG67, -AG74)</f>
        <v>0</v>
      </c>
      <c r="AH78" s="7">
        <f t="shared" si="69"/>
        <v>0</v>
      </c>
      <c r="AI78" s="7">
        <f t="shared" si="69"/>
        <v>0</v>
      </c>
      <c r="AJ78" s="7">
        <f t="shared" si="69"/>
        <v>0</v>
      </c>
      <c r="AK78" s="7">
        <f>SUM(AK67, -AK74,)</f>
        <v>0</v>
      </c>
      <c r="AL78" s="7">
        <f>SUM(AL67, -AL74,)</f>
        <v>0</v>
      </c>
      <c r="AM78" s="7">
        <f t="shared" ref="AM78:AP78" si="70">SUM(AM67, -AM74)</f>
        <v>0</v>
      </c>
      <c r="AN78" s="7">
        <f t="shared" si="70"/>
        <v>0</v>
      </c>
      <c r="AO78" s="7">
        <f t="shared" si="70"/>
        <v>0</v>
      </c>
      <c r="AP78" s="7">
        <f t="shared" si="70"/>
        <v>0</v>
      </c>
      <c r="AQ78" s="7">
        <f>SUM(AQ67, -AQ74,)</f>
        <v>0</v>
      </c>
      <c r="AR78" s="7">
        <f>SUM(AR67, -AR74,)</f>
        <v>0</v>
      </c>
      <c r="AS78" s="7">
        <f t="shared" ref="AS78:AV78" si="71">SUM(AS67, -AS74)</f>
        <v>0</v>
      </c>
      <c r="AT78" s="7">
        <f t="shared" si="71"/>
        <v>0</v>
      </c>
      <c r="AU78" s="7">
        <f t="shared" si="71"/>
        <v>0</v>
      </c>
      <c r="AV78" s="7">
        <f t="shared" si="71"/>
        <v>0</v>
      </c>
      <c r="AW78" s="7">
        <f>SUM(AW67, -AW74,)</f>
        <v>0</v>
      </c>
      <c r="AX78" s="7">
        <f>SUM(AX67, -AX74,)</f>
        <v>0</v>
      </c>
      <c r="AY78" s="7">
        <f t="shared" ref="AY78:BB78" si="72">SUM(AY67, -AY74)</f>
        <v>0</v>
      </c>
      <c r="AZ78" s="7">
        <f t="shared" si="72"/>
        <v>0</v>
      </c>
      <c r="BA78" s="7">
        <f t="shared" si="72"/>
        <v>0</v>
      </c>
      <c r="BB78" s="7">
        <f t="shared" si="72"/>
        <v>0</v>
      </c>
      <c r="BC78" s="7">
        <f>SUM(BC67, -BC74,)</f>
        <v>0</v>
      </c>
      <c r="BD78" s="7">
        <f>SUM(BD67, -BD74,)</f>
        <v>0</v>
      </c>
      <c r="BE78" s="7">
        <f t="shared" ref="BE78:BH78" si="73">SUM(BE67, -BE74)</f>
        <v>0</v>
      </c>
      <c r="BF78" s="7">
        <f t="shared" si="73"/>
        <v>0</v>
      </c>
      <c r="BG78" s="7">
        <f t="shared" si="73"/>
        <v>0</v>
      </c>
      <c r="BH78" s="7">
        <f t="shared" si="73"/>
        <v>0</v>
      </c>
      <c r="BI78" s="7">
        <f>SUM(BI67, -BI74,)</f>
        <v>0</v>
      </c>
      <c r="BJ78" s="7">
        <f>SUM(BJ67, -BJ74,)</f>
        <v>0</v>
      </c>
      <c r="BK78" s="7">
        <f t="shared" ref="BK78:BQ78" si="74">SUM(BK67, -BK74)</f>
        <v>0</v>
      </c>
      <c r="BL78" s="7">
        <f t="shared" si="74"/>
        <v>0</v>
      </c>
      <c r="BM78" s="7">
        <f t="shared" si="74"/>
        <v>0</v>
      </c>
      <c r="BN78" s="7">
        <f t="shared" si="74"/>
        <v>0</v>
      </c>
      <c r="BO78" s="7">
        <f t="shared" si="74"/>
        <v>0</v>
      </c>
      <c r="BP78" s="7">
        <f t="shared" si="74"/>
        <v>0</v>
      </c>
      <c r="BQ78" s="7">
        <f t="shared" si="74"/>
        <v>0</v>
      </c>
      <c r="BS78" s="7">
        <f>SUM(BS67, -BS74,)</f>
        <v>0</v>
      </c>
      <c r="BT78" s="7">
        <f>SUM(BT67, -BT74,)</f>
        <v>0</v>
      </c>
      <c r="BU78" s="7">
        <f t="shared" ref="BU78:BX78" si="75">SUM(BU67, -BU74)</f>
        <v>0</v>
      </c>
      <c r="BV78" s="7">
        <f t="shared" si="75"/>
        <v>0</v>
      </c>
      <c r="BW78" s="7">
        <f t="shared" si="75"/>
        <v>0</v>
      </c>
      <c r="BX78" s="7">
        <f t="shared" si="75"/>
        <v>0</v>
      </c>
      <c r="BY78" s="7">
        <f>SUM(BY67, -BY74,)</f>
        <v>0</v>
      </c>
      <c r="BZ78" s="7">
        <f>SUM(BZ67, -BZ74,)</f>
        <v>0</v>
      </c>
      <c r="CA78" s="7">
        <f t="shared" ref="CA78:CD78" si="76">SUM(CA67, -CA74)</f>
        <v>0</v>
      </c>
      <c r="CB78" s="7">
        <f t="shared" si="76"/>
        <v>0</v>
      </c>
      <c r="CC78" s="7">
        <f t="shared" si="76"/>
        <v>0</v>
      </c>
      <c r="CD78" s="7">
        <f t="shared" si="76"/>
        <v>0</v>
      </c>
      <c r="CE78" s="7">
        <f>SUM(CE67, -CE74,)</f>
        <v>0</v>
      </c>
      <c r="CF78" s="7">
        <f>SUM(CF67, -CF74,)</f>
        <v>0</v>
      </c>
      <c r="CG78" s="7">
        <f t="shared" ref="CG78:CJ78" si="77">SUM(CG67, -CG74)</f>
        <v>0</v>
      </c>
      <c r="CH78" s="7">
        <f t="shared" si="77"/>
        <v>0</v>
      </c>
      <c r="CI78" s="7">
        <f t="shared" si="77"/>
        <v>0</v>
      </c>
      <c r="CJ78" s="7">
        <f t="shared" si="77"/>
        <v>0</v>
      </c>
      <c r="CK78" s="7">
        <f>SUM(CK67, -CK74,)</f>
        <v>0</v>
      </c>
      <c r="CL78" s="7">
        <f>SUM(CL67, -CL74,)</f>
        <v>0</v>
      </c>
      <c r="CM78" s="7">
        <f t="shared" ref="CM78:CP78" si="78">SUM(CM67, -CM74)</f>
        <v>0</v>
      </c>
      <c r="CN78" s="7">
        <f t="shared" si="78"/>
        <v>0</v>
      </c>
      <c r="CO78" s="7">
        <f t="shared" si="78"/>
        <v>0</v>
      </c>
      <c r="CP78" s="7">
        <f t="shared" si="78"/>
        <v>0</v>
      </c>
      <c r="CQ78" s="7">
        <f>SUM(CQ67, -CQ74,)</f>
        <v>0</v>
      </c>
      <c r="CR78" s="7">
        <f>SUM(CR67, -CR74,)</f>
        <v>0</v>
      </c>
      <c r="CS78" s="7">
        <f t="shared" ref="CS78:CV78" si="79">SUM(CS67, -CS74)</f>
        <v>0</v>
      </c>
      <c r="CT78" s="7">
        <f t="shared" si="79"/>
        <v>0</v>
      </c>
      <c r="CU78" s="7">
        <f t="shared" si="79"/>
        <v>0</v>
      </c>
      <c r="CV78" s="7">
        <f t="shared" si="79"/>
        <v>0</v>
      </c>
      <c r="CW78" s="7">
        <f>SUM(CW67, -CW74,)</f>
        <v>0</v>
      </c>
      <c r="CX78" s="7">
        <f>SUM(CX67, -CX74,)</f>
        <v>0</v>
      </c>
      <c r="CY78" s="7">
        <f t="shared" ref="CY78:DB78" si="80">SUM(CY67, -CY74)</f>
        <v>0</v>
      </c>
      <c r="CZ78" s="7">
        <f t="shared" si="80"/>
        <v>0</v>
      </c>
      <c r="DA78" s="7">
        <f t="shared" si="80"/>
        <v>0</v>
      </c>
      <c r="DB78" s="7">
        <f t="shared" si="80"/>
        <v>0</v>
      </c>
      <c r="DC78" s="7">
        <f>SUM(DC67, -DC74,)</f>
        <v>0</v>
      </c>
      <c r="DD78" s="7">
        <f>SUM(DD67, -DD74,)</f>
        <v>0</v>
      </c>
      <c r="DE78" s="7">
        <f t="shared" ref="DE78:DH78" si="81">SUM(DE67, -DE74)</f>
        <v>0</v>
      </c>
      <c r="DF78" s="7">
        <f t="shared" si="81"/>
        <v>0</v>
      </c>
      <c r="DG78" s="7">
        <f t="shared" si="81"/>
        <v>0</v>
      </c>
      <c r="DH78" s="7">
        <f t="shared" si="81"/>
        <v>0</v>
      </c>
      <c r="DI78" s="7">
        <f>SUM(DI67, -DI74,)</f>
        <v>0</v>
      </c>
      <c r="DJ78" s="7">
        <f>SUM(DJ67, -DJ74,)</f>
        <v>0</v>
      </c>
      <c r="DK78" s="7">
        <f t="shared" ref="DK78:DN78" si="82">SUM(DK67, -DK74)</f>
        <v>0</v>
      </c>
      <c r="DL78" s="7">
        <f t="shared" si="82"/>
        <v>0</v>
      </c>
      <c r="DM78" s="7">
        <f t="shared" si="82"/>
        <v>0</v>
      </c>
      <c r="DN78" s="7">
        <f t="shared" si="82"/>
        <v>0</v>
      </c>
      <c r="DO78" s="7">
        <f>SUM(DO67, -DO74,)</f>
        <v>0</v>
      </c>
      <c r="DP78" s="7">
        <f>SUM(DP67, -DP74,)</f>
        <v>0</v>
      </c>
      <c r="DQ78" s="7">
        <f t="shared" ref="DQ78:DT78" si="83">SUM(DQ67, -DQ74)</f>
        <v>0</v>
      </c>
      <c r="DR78" s="7">
        <f t="shared" si="83"/>
        <v>0</v>
      </c>
      <c r="DS78" s="7">
        <f t="shared" si="83"/>
        <v>0</v>
      </c>
      <c r="DT78" s="7">
        <f t="shared" si="83"/>
        <v>0</v>
      </c>
      <c r="DU78" s="7">
        <f>SUM(DU67, -DU74,)</f>
        <v>0</v>
      </c>
      <c r="DV78" s="7">
        <f>SUM(DV67, -DV74,)</f>
        <v>0</v>
      </c>
      <c r="DW78" s="7">
        <f t="shared" ref="DW78:DZ78" si="84">SUM(DW67, -DW74)</f>
        <v>0</v>
      </c>
      <c r="DX78" s="7">
        <f t="shared" si="84"/>
        <v>0</v>
      </c>
      <c r="DY78" s="7">
        <f t="shared" si="84"/>
        <v>0</v>
      </c>
      <c r="DZ78" s="7">
        <f t="shared" si="84"/>
        <v>0</v>
      </c>
      <c r="EA78" s="7">
        <f>SUM(EA67, -EA74,)</f>
        <v>0</v>
      </c>
      <c r="EB78" s="7">
        <f>SUM(EB67, -EB74,)</f>
        <v>0</v>
      </c>
      <c r="EC78" s="7">
        <f t="shared" ref="EC78:EI78" si="85">SUM(EC67, -EC74)</f>
        <v>0</v>
      </c>
      <c r="ED78" s="7">
        <f t="shared" si="85"/>
        <v>0</v>
      </c>
      <c r="EE78" s="7">
        <f t="shared" si="85"/>
        <v>0</v>
      </c>
      <c r="EF78" s="7">
        <f t="shared" si="85"/>
        <v>0</v>
      </c>
      <c r="EG78" s="7">
        <f t="shared" si="85"/>
        <v>0</v>
      </c>
      <c r="EH78" s="7">
        <f t="shared" si="85"/>
        <v>0</v>
      </c>
      <c r="EI78" s="7">
        <f t="shared" si="85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48" t="s">
        <v>68</v>
      </c>
      <c r="K79" s="116" t="s">
        <v>67</v>
      </c>
      <c r="L79" s="182" t="s">
        <v>57</v>
      </c>
      <c r="M79" s="158" t="s">
        <v>57</v>
      </c>
      <c r="N79" s="119" t="s">
        <v>68</v>
      </c>
      <c r="O79" s="190" t="s">
        <v>84</v>
      </c>
      <c r="P79" s="169" t="s">
        <v>47</v>
      </c>
      <c r="Q79" s="125" t="s">
        <v>47</v>
      </c>
      <c r="R79" s="190" t="s">
        <v>47</v>
      </c>
      <c r="S79" s="240" t="s">
        <v>53</v>
      </c>
      <c r="T79" s="33" t="s">
        <v>40</v>
      </c>
      <c r="U79" s="163" t="s">
        <v>53</v>
      </c>
      <c r="V79" s="236" t="s">
        <v>70</v>
      </c>
      <c r="W79" s="43" t="s">
        <v>68</v>
      </c>
      <c r="X79" s="163" t="s">
        <v>53</v>
      </c>
      <c r="Y79" s="148" t="s">
        <v>70</v>
      </c>
      <c r="Z79" s="174" t="s">
        <v>59</v>
      </c>
      <c r="AA79" s="185" t="s">
        <v>70</v>
      </c>
      <c r="AB79" s="174" t="s">
        <v>59</v>
      </c>
      <c r="AC79" s="174" t="s">
        <v>59</v>
      </c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4">
        <f>SUM(L53, -L58)</f>
        <v>0.11360000000000001</v>
      </c>
      <c r="M80" s="150">
        <f>SUM(M53, -M58)</f>
        <v>0.1118</v>
      </c>
      <c r="N80" s="118">
        <f>SUM(N51, -N54)</f>
        <v>0.1115</v>
      </c>
      <c r="O80" s="184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7">
        <f>SUM(R52, -R57)</f>
        <v>0.1195</v>
      </c>
      <c r="S80" s="239">
        <f>SUM(S52, -S57)</f>
        <v>0.13339999999999999</v>
      </c>
      <c r="T80" s="16">
        <f>SUM(T52, -T57)</f>
        <v>0.14499999999999999</v>
      </c>
      <c r="U80" s="156">
        <f>SUM(U52, -U57)</f>
        <v>0.1203</v>
      </c>
      <c r="V80" s="237">
        <f>SUM(V51, -V53)</f>
        <v>0.12559999999999999</v>
      </c>
      <c r="W80" s="95">
        <f>SUM(W51, -W53)</f>
        <v>0.1459</v>
      </c>
      <c r="X80" s="156">
        <f>SUM(X52, -X56)</f>
        <v>0.1633</v>
      </c>
      <c r="Y80" s="152">
        <f>SUM(Y51, -Y54)</f>
        <v>0.1845</v>
      </c>
      <c r="Z80" s="117">
        <f>SUM(Z53, -Z58)</f>
        <v>0.16900000000000001</v>
      </c>
      <c r="AA80" s="187">
        <f>SUM(AA51, -AA55)</f>
        <v>0.16059999999999999</v>
      </c>
      <c r="AB80" s="117">
        <f>SUM(AB53, -AB58)</f>
        <v>0.13200000000000001</v>
      </c>
      <c r="AC80" s="117">
        <f>SUM(AC53, -AC58)</f>
        <v>0.14479999999999998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58" t="s">
        <v>63</v>
      </c>
      <c r="K81" s="119" t="s">
        <v>42</v>
      </c>
      <c r="L81" s="182" t="s">
        <v>46</v>
      </c>
      <c r="M81" s="169" t="s">
        <v>40</v>
      </c>
      <c r="N81" s="125" t="s">
        <v>53</v>
      </c>
      <c r="O81" s="190" t="s">
        <v>47</v>
      </c>
      <c r="P81" s="169" t="s">
        <v>40</v>
      </c>
      <c r="Q81" s="125" t="s">
        <v>84</v>
      </c>
      <c r="R81" s="190" t="s">
        <v>84</v>
      </c>
      <c r="S81" s="240" t="s">
        <v>84</v>
      </c>
      <c r="T81" s="33" t="s">
        <v>53</v>
      </c>
      <c r="U81" s="163" t="s">
        <v>84</v>
      </c>
      <c r="V81" s="240" t="s">
        <v>84</v>
      </c>
      <c r="W81" s="33" t="s">
        <v>84</v>
      </c>
      <c r="X81" s="153" t="s">
        <v>68</v>
      </c>
      <c r="Y81" s="209" t="s">
        <v>59</v>
      </c>
      <c r="Z81" s="125" t="s">
        <v>53</v>
      </c>
      <c r="AA81" s="190" t="s">
        <v>63</v>
      </c>
      <c r="AB81" s="119" t="s">
        <v>70</v>
      </c>
      <c r="AC81" s="119" t="s">
        <v>70</v>
      </c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50">
        <f>SUM(J51, -J54)</f>
        <v>0.1363</v>
      </c>
      <c r="K82" s="122">
        <f>SUM(K51, -K54)</f>
        <v>0.1197</v>
      </c>
      <c r="L82" s="183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7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4">
        <f>SUM(R52, -R56)</f>
        <v>0.11929999999999999</v>
      </c>
      <c r="S82" s="239">
        <f>SUM(S52, -S56)</f>
        <v>0.1293</v>
      </c>
      <c r="T82" s="95">
        <f>SUM(T52, -T56)</f>
        <v>0.13999999999999999</v>
      </c>
      <c r="U82" s="156">
        <f>SUM(U52, -U56)</f>
        <v>9.820000000000001E-2</v>
      </c>
      <c r="V82" s="239">
        <f>SUM(V52, -V56)</f>
        <v>0.1032</v>
      </c>
      <c r="W82" s="95">
        <f>SUM(W52, -W56)</f>
        <v>0.1396</v>
      </c>
      <c r="X82" s="156">
        <f>SUM(X51, -X53)</f>
        <v>0.14460000000000001</v>
      </c>
      <c r="Y82" s="159">
        <f>SUM(Y53, -Y58)</f>
        <v>0.14879999999999999</v>
      </c>
      <c r="Z82" s="118">
        <f>SUM(Z52, -Z56)</f>
        <v>0.16599999999999998</v>
      </c>
      <c r="AA82" s="184">
        <f>SUM(AA52, -AA55)</f>
        <v>0.1547</v>
      </c>
      <c r="AB82" s="122">
        <f>SUM(AB51, -AB54)</f>
        <v>0.1201</v>
      </c>
      <c r="AC82" s="122">
        <f>SUM(AC51, -AC55)</f>
        <v>0.12759999999999999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48" t="s">
        <v>65</v>
      </c>
      <c r="K83" s="119" t="s">
        <v>65</v>
      </c>
      <c r="L83" s="190" t="s">
        <v>53</v>
      </c>
      <c r="M83" s="169" t="s">
        <v>53</v>
      </c>
      <c r="N83" s="116" t="s">
        <v>57</v>
      </c>
      <c r="O83" s="190" t="s">
        <v>53</v>
      </c>
      <c r="P83" s="169" t="s">
        <v>84</v>
      </c>
      <c r="Q83" s="125" t="s">
        <v>53</v>
      </c>
      <c r="R83" s="190" t="s">
        <v>40</v>
      </c>
      <c r="S83" s="240" t="s">
        <v>47</v>
      </c>
      <c r="T83" s="33" t="s">
        <v>47</v>
      </c>
      <c r="U83" s="153" t="s">
        <v>65</v>
      </c>
      <c r="V83" s="244" t="s">
        <v>39</v>
      </c>
      <c r="W83" s="33" t="s">
        <v>47</v>
      </c>
      <c r="X83" s="163" t="s">
        <v>47</v>
      </c>
      <c r="Y83" s="169" t="s">
        <v>47</v>
      </c>
      <c r="Z83" s="174" t="s">
        <v>41</v>
      </c>
      <c r="AA83" s="194" t="s">
        <v>41</v>
      </c>
      <c r="AB83" s="125" t="s">
        <v>53</v>
      </c>
      <c r="AC83" s="125" t="s">
        <v>53</v>
      </c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4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4">
        <f>SUM(O52, -O55)</f>
        <v>0.1011</v>
      </c>
      <c r="P84" s="150">
        <f>SUM(P52, -P56)</f>
        <v>9.11E-2</v>
      </c>
      <c r="Q84" s="118">
        <f>SUM(Q52, -Q55)</f>
        <v>0.1056</v>
      </c>
      <c r="R84" s="187">
        <f>SUM(R52, -R55)</f>
        <v>0.1164</v>
      </c>
      <c r="S84" s="237">
        <f>SUM(S52, -S55)</f>
        <v>0.11510000000000001</v>
      </c>
      <c r="T84" s="16">
        <f>SUM(T52, -T55)</f>
        <v>0.13900000000000001</v>
      </c>
      <c r="U84" s="157">
        <f>SUM(U51, -U52)</f>
        <v>9.240000000000001E-2</v>
      </c>
      <c r="V84" s="239">
        <f>SUM(V53, -V58)</f>
        <v>9.6999999999999989E-2</v>
      </c>
      <c r="W84" s="16">
        <f>SUM(W52, -W55)</f>
        <v>0.10489999999999999</v>
      </c>
      <c r="X84" s="157">
        <f>SUM(X52, -X55)</f>
        <v>0.13</v>
      </c>
      <c r="Y84" s="152">
        <f>SUM(Y52, -Y55)</f>
        <v>0.1404</v>
      </c>
      <c r="Z84" s="122">
        <f>SUM(Z53, -Z57)</f>
        <v>0.15479999999999999</v>
      </c>
      <c r="AA84" s="187">
        <f>SUM(AA53, -AA57)</f>
        <v>0.1459</v>
      </c>
      <c r="AB84" s="118">
        <f>SUM(AB52, -AB55)</f>
        <v>0.11159999999999999</v>
      </c>
      <c r="AC84" s="118">
        <f>SUM(AC52, -AC54)</f>
        <v>0.10400000000000001</v>
      </c>
      <c r="AD84" s="7">
        <f t="shared" ref="AA84:AD84" si="86">SUM(AD73, -AD80)</f>
        <v>0</v>
      </c>
      <c r="AE84" s="7">
        <f>SUM(AE73, -AE80,)</f>
        <v>0</v>
      </c>
      <c r="AF84" s="7">
        <f>SUM(AF73, -AF80,)</f>
        <v>0</v>
      </c>
      <c r="AG84" s="7">
        <f t="shared" ref="AG84:AJ84" si="87">SUM(AG73, -AG80)</f>
        <v>0</v>
      </c>
      <c r="AH84" s="7">
        <f t="shared" si="87"/>
        <v>0</v>
      </c>
      <c r="AI84" s="7">
        <f t="shared" si="87"/>
        <v>0</v>
      </c>
      <c r="AJ84" s="7">
        <f t="shared" si="87"/>
        <v>0</v>
      </c>
      <c r="AK84" s="7">
        <f>SUM(AK73, -AK80,)</f>
        <v>0</v>
      </c>
      <c r="AL84" s="7">
        <f>SUM(AL73, -AL80,)</f>
        <v>0</v>
      </c>
      <c r="AM84" s="7">
        <f t="shared" ref="AM84:AP84" si="88">SUM(AM73, -AM80)</f>
        <v>0</v>
      </c>
      <c r="AN84" s="7">
        <f t="shared" si="88"/>
        <v>0</v>
      </c>
      <c r="AO84" s="7">
        <f t="shared" si="88"/>
        <v>0</v>
      </c>
      <c r="AP84" s="7">
        <f t="shared" si="88"/>
        <v>0</v>
      </c>
      <c r="AQ84" s="7">
        <f>SUM(AQ73, -AQ80,)</f>
        <v>0</v>
      </c>
      <c r="AR84" s="7">
        <f>SUM(AR73, -AR80,)</f>
        <v>0</v>
      </c>
      <c r="AS84" s="7">
        <f t="shared" ref="AS84:AV84" si="89">SUM(AS73, -AS80)</f>
        <v>0</v>
      </c>
      <c r="AT84" s="7">
        <f t="shared" si="89"/>
        <v>0</v>
      </c>
      <c r="AU84" s="7">
        <f t="shared" si="89"/>
        <v>0</v>
      </c>
      <c r="AV84" s="7">
        <f t="shared" si="89"/>
        <v>0</v>
      </c>
      <c r="AW84" s="7">
        <f>SUM(AW73, -AW80,)</f>
        <v>0</v>
      </c>
      <c r="AX84" s="7">
        <f>SUM(AX73, -AX80,)</f>
        <v>0</v>
      </c>
      <c r="AY84" s="7">
        <f t="shared" ref="AY84:BB84" si="90">SUM(AY73, -AY80)</f>
        <v>0</v>
      </c>
      <c r="AZ84" s="7">
        <f t="shared" si="90"/>
        <v>0</v>
      </c>
      <c r="BA84" s="7">
        <f t="shared" si="90"/>
        <v>0</v>
      </c>
      <c r="BB84" s="7">
        <f t="shared" si="90"/>
        <v>0</v>
      </c>
      <c r="BC84" s="7">
        <f>SUM(BC73, -BC80,)</f>
        <v>0</v>
      </c>
      <c r="BD84" s="7">
        <f>SUM(BD73, -BD80,)</f>
        <v>0</v>
      </c>
      <c r="BE84" s="7">
        <f t="shared" ref="BE84:BH84" si="91">SUM(BE73, -BE80)</f>
        <v>0</v>
      </c>
      <c r="BF84" s="7">
        <f t="shared" si="91"/>
        <v>0</v>
      </c>
      <c r="BG84" s="7">
        <f t="shared" si="91"/>
        <v>0</v>
      </c>
      <c r="BH84" s="7">
        <f t="shared" si="91"/>
        <v>0</v>
      </c>
      <c r="BI84" s="7">
        <f>SUM(BI73, -BI80,)</f>
        <v>0</v>
      </c>
      <c r="BJ84" s="7">
        <f>SUM(BJ73, -BJ80,)</f>
        <v>0</v>
      </c>
      <c r="BK84" s="7">
        <f t="shared" ref="BK84:BQ84" si="92">SUM(BK73, -BK80)</f>
        <v>0</v>
      </c>
      <c r="BL84" s="7">
        <f t="shared" si="92"/>
        <v>0</v>
      </c>
      <c r="BM84" s="7">
        <f t="shared" si="92"/>
        <v>0</v>
      </c>
      <c r="BN84" s="7">
        <f t="shared" si="92"/>
        <v>0</v>
      </c>
      <c r="BO84" s="7">
        <f t="shared" si="92"/>
        <v>0</v>
      </c>
      <c r="BP84" s="7">
        <f t="shared" si="92"/>
        <v>0</v>
      </c>
      <c r="BQ84" s="7">
        <f t="shared" si="92"/>
        <v>0</v>
      </c>
      <c r="BS84" s="7">
        <f>SUM(BS73, -BS80,)</f>
        <v>0</v>
      </c>
      <c r="BT84" s="7">
        <f>SUM(BT73, -BT80,)</f>
        <v>0</v>
      </c>
      <c r="BU84" s="7">
        <f t="shared" ref="BU84:BX84" si="93">SUM(BU73, -BU80)</f>
        <v>0</v>
      </c>
      <c r="BV84" s="7">
        <f t="shared" si="93"/>
        <v>0</v>
      </c>
      <c r="BW84" s="7">
        <f t="shared" si="93"/>
        <v>0</v>
      </c>
      <c r="BX84" s="7">
        <f t="shared" si="93"/>
        <v>0</v>
      </c>
      <c r="BY84" s="7">
        <f>SUM(BY73, -BY80,)</f>
        <v>0</v>
      </c>
      <c r="BZ84" s="7">
        <f>SUM(BZ73, -BZ80,)</f>
        <v>0</v>
      </c>
      <c r="CA84" s="7">
        <f t="shared" ref="CA84:CD84" si="94">SUM(CA73, -CA80)</f>
        <v>0</v>
      </c>
      <c r="CB84" s="7">
        <f t="shared" si="94"/>
        <v>0</v>
      </c>
      <c r="CC84" s="7">
        <f t="shared" si="94"/>
        <v>0</v>
      </c>
      <c r="CD84" s="7">
        <f t="shared" si="94"/>
        <v>0</v>
      </c>
      <c r="CE84" s="7">
        <f>SUM(CE73, -CE80,)</f>
        <v>0</v>
      </c>
      <c r="CF84" s="7">
        <f>SUM(CF73, -CF80,)</f>
        <v>0</v>
      </c>
      <c r="CG84" s="7">
        <f t="shared" ref="CG84:CJ84" si="95">SUM(CG73, -CG80)</f>
        <v>0</v>
      </c>
      <c r="CH84" s="7">
        <f t="shared" si="95"/>
        <v>0</v>
      </c>
      <c r="CI84" s="7">
        <f t="shared" si="95"/>
        <v>0</v>
      </c>
      <c r="CJ84" s="7">
        <f t="shared" si="95"/>
        <v>0</v>
      </c>
      <c r="CK84" s="7">
        <f>SUM(CK73, -CK80,)</f>
        <v>0</v>
      </c>
      <c r="CL84" s="7">
        <f>SUM(CL73, -CL80,)</f>
        <v>0</v>
      </c>
      <c r="CM84" s="7">
        <f t="shared" ref="CM84:CP84" si="96">SUM(CM73, -CM80)</f>
        <v>0</v>
      </c>
      <c r="CN84" s="7">
        <f t="shared" si="96"/>
        <v>0</v>
      </c>
      <c r="CO84" s="7">
        <f t="shared" si="96"/>
        <v>0</v>
      </c>
      <c r="CP84" s="7">
        <f t="shared" si="96"/>
        <v>0</v>
      </c>
      <c r="CQ84" s="7">
        <f>SUM(CQ73, -CQ80,)</f>
        <v>0</v>
      </c>
      <c r="CR84" s="7">
        <f>SUM(CR73, -CR80,)</f>
        <v>0</v>
      </c>
      <c r="CS84" s="7">
        <f t="shared" ref="CS84:CV84" si="97">SUM(CS73, -CS80)</f>
        <v>0</v>
      </c>
      <c r="CT84" s="7">
        <f t="shared" si="97"/>
        <v>0</v>
      </c>
      <c r="CU84" s="7">
        <f t="shared" si="97"/>
        <v>0</v>
      </c>
      <c r="CV84" s="7">
        <f t="shared" si="97"/>
        <v>0</v>
      </c>
      <c r="CW84" s="7">
        <f>SUM(CW73, -CW80,)</f>
        <v>0</v>
      </c>
      <c r="CX84" s="7">
        <f>SUM(CX73, -CX80,)</f>
        <v>0</v>
      </c>
      <c r="CY84" s="7">
        <f t="shared" ref="CY84:DB84" si="98">SUM(CY73, -CY80)</f>
        <v>0</v>
      </c>
      <c r="CZ84" s="7">
        <f t="shared" si="98"/>
        <v>0</v>
      </c>
      <c r="DA84" s="7">
        <f t="shared" si="98"/>
        <v>0</v>
      </c>
      <c r="DB84" s="7">
        <f t="shared" si="98"/>
        <v>0</v>
      </c>
      <c r="DC84" s="7">
        <f>SUM(DC73, -DC80,)</f>
        <v>0</v>
      </c>
      <c r="DD84" s="7">
        <f>SUM(DD73, -DD80,)</f>
        <v>0</v>
      </c>
      <c r="DE84" s="7">
        <f t="shared" ref="DE84:DH84" si="99">SUM(DE73, -DE80)</f>
        <v>0</v>
      </c>
      <c r="DF84" s="7">
        <f t="shared" si="99"/>
        <v>0</v>
      </c>
      <c r="DG84" s="7">
        <f t="shared" si="99"/>
        <v>0</v>
      </c>
      <c r="DH84" s="7">
        <f t="shared" si="99"/>
        <v>0</v>
      </c>
      <c r="DI84" s="7">
        <f>SUM(DI73, -DI80,)</f>
        <v>0</v>
      </c>
      <c r="DJ84" s="7">
        <f>SUM(DJ73, -DJ80,)</f>
        <v>0</v>
      </c>
      <c r="DK84" s="7">
        <f t="shared" ref="DK84:DN84" si="100">SUM(DK73, -DK80)</f>
        <v>0</v>
      </c>
      <c r="DL84" s="7">
        <f t="shared" si="100"/>
        <v>0</v>
      </c>
      <c r="DM84" s="7">
        <f t="shared" si="100"/>
        <v>0</v>
      </c>
      <c r="DN84" s="7">
        <f t="shared" si="100"/>
        <v>0</v>
      </c>
      <c r="DO84" s="7">
        <f>SUM(DO73, -DO80,)</f>
        <v>0</v>
      </c>
      <c r="DP84" s="7">
        <f>SUM(DP73, -DP80,)</f>
        <v>0</v>
      </c>
      <c r="DQ84" s="7">
        <f t="shared" ref="DQ84:DT84" si="101">SUM(DQ73, -DQ80)</f>
        <v>0</v>
      </c>
      <c r="DR84" s="7">
        <f t="shared" si="101"/>
        <v>0</v>
      </c>
      <c r="DS84" s="7">
        <f t="shared" si="101"/>
        <v>0</v>
      </c>
      <c r="DT84" s="7">
        <f t="shared" si="101"/>
        <v>0</v>
      </c>
      <c r="DU84" s="7">
        <f>SUM(DU73, -DU80,)</f>
        <v>0</v>
      </c>
      <c r="DV84" s="7">
        <f>SUM(DV73, -DV80,)</f>
        <v>0</v>
      </c>
      <c r="DW84" s="7">
        <f t="shared" ref="DW84:DZ84" si="102">SUM(DW73, -DW80)</f>
        <v>0</v>
      </c>
      <c r="DX84" s="7">
        <f t="shared" si="102"/>
        <v>0</v>
      </c>
      <c r="DY84" s="7">
        <f t="shared" si="102"/>
        <v>0</v>
      </c>
      <c r="DZ84" s="7">
        <f t="shared" si="102"/>
        <v>0</v>
      </c>
      <c r="EA84" s="7">
        <f>SUM(EA73, -EA80,)</f>
        <v>0</v>
      </c>
      <c r="EB84" s="7">
        <f>SUM(EB73, -EB80,)</f>
        <v>0</v>
      </c>
      <c r="EC84" s="7">
        <f t="shared" ref="EC84:EI84" si="103">SUM(EC73, -EC80)</f>
        <v>0</v>
      </c>
      <c r="ED84" s="7">
        <f t="shared" si="103"/>
        <v>0</v>
      </c>
      <c r="EE84" s="7">
        <f t="shared" si="103"/>
        <v>0</v>
      </c>
      <c r="EF84" s="7">
        <f t="shared" si="103"/>
        <v>0</v>
      </c>
      <c r="EG84" s="7">
        <f t="shared" si="103"/>
        <v>0</v>
      </c>
      <c r="EH84" s="7">
        <f t="shared" si="103"/>
        <v>0</v>
      </c>
      <c r="EI84" s="7">
        <f t="shared" si="103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58" t="s">
        <v>39</v>
      </c>
      <c r="K85" s="116" t="s">
        <v>39</v>
      </c>
      <c r="L85" s="190" t="s">
        <v>40</v>
      </c>
      <c r="M85" s="158" t="s">
        <v>46</v>
      </c>
      <c r="N85" s="119" t="s">
        <v>70</v>
      </c>
      <c r="O85" s="190" t="s">
        <v>63</v>
      </c>
      <c r="P85" s="169" t="s">
        <v>53</v>
      </c>
      <c r="Q85" s="119" t="s">
        <v>65</v>
      </c>
      <c r="R85" s="190" t="s">
        <v>64</v>
      </c>
      <c r="S85" s="240" t="s">
        <v>63</v>
      </c>
      <c r="T85" s="33" t="s">
        <v>63</v>
      </c>
      <c r="U85" s="171" t="s">
        <v>41</v>
      </c>
      <c r="V85" s="240" t="s">
        <v>47</v>
      </c>
      <c r="W85" s="37" t="s">
        <v>41</v>
      </c>
      <c r="X85" s="163" t="s">
        <v>63</v>
      </c>
      <c r="Y85" s="169" t="s">
        <v>63</v>
      </c>
      <c r="Z85" s="125" t="s">
        <v>63</v>
      </c>
      <c r="AA85" s="185" t="s">
        <v>55</v>
      </c>
      <c r="AB85" s="174" t="s">
        <v>41</v>
      </c>
      <c r="AC85" s="174" t="s">
        <v>41</v>
      </c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50">
        <f>SUM(J51, -J53)</f>
        <v>0.1168</v>
      </c>
      <c r="K86" s="118">
        <f>SUM(K52, -K54)</f>
        <v>0.105</v>
      </c>
      <c r="L86" s="187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4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7">
        <f>SUM(R52, -R54)</f>
        <v>0.10619999999999999</v>
      </c>
      <c r="S86" s="239">
        <f>SUM(S52, -S54)</f>
        <v>0.11219999999999999</v>
      </c>
      <c r="T86" s="95">
        <f>SUM(T52, -T54)</f>
        <v>0.1242</v>
      </c>
      <c r="U86" s="157">
        <f>SUM(U53, -U58)</f>
        <v>9.1299999999999992E-2</v>
      </c>
      <c r="V86" s="237">
        <f>SUM(V52, -V55)</f>
        <v>8.7400000000000005E-2</v>
      </c>
      <c r="W86" s="16">
        <f>SUM(W53, -W58)</f>
        <v>9.0999999999999998E-2</v>
      </c>
      <c r="X86" s="156">
        <f>SUM(X52, -X54)</f>
        <v>0.1132</v>
      </c>
      <c r="Y86" s="150">
        <f>SUM(Y52, -Y54)</f>
        <v>0.1391</v>
      </c>
      <c r="Z86" s="118">
        <f>SUM(Z52, -Z55)</f>
        <v>0.15459999999999999</v>
      </c>
      <c r="AA86" s="186">
        <f>SUM(AA51, -AA54)</f>
        <v>0.1416</v>
      </c>
      <c r="AB86" s="122">
        <f>SUM(AB53, -AB57)</f>
        <v>0.1053</v>
      </c>
      <c r="AC86" s="122">
        <f>SUM(AC53, -AC57)</f>
        <v>0.1265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48" t="s">
        <v>42</v>
      </c>
      <c r="K87" s="116" t="s">
        <v>63</v>
      </c>
      <c r="L87" s="185" t="s">
        <v>70</v>
      </c>
      <c r="M87" s="148" t="s">
        <v>70</v>
      </c>
      <c r="N87" s="116" t="s">
        <v>46</v>
      </c>
      <c r="O87" s="190" t="s">
        <v>64</v>
      </c>
      <c r="P87" s="169" t="s">
        <v>63</v>
      </c>
      <c r="Q87" s="125" t="s">
        <v>64</v>
      </c>
      <c r="R87" s="185" t="s">
        <v>65</v>
      </c>
      <c r="S87" s="236" t="s">
        <v>65</v>
      </c>
      <c r="T87" s="43" t="s">
        <v>65</v>
      </c>
      <c r="U87" s="163" t="s">
        <v>47</v>
      </c>
      <c r="V87" s="244" t="s">
        <v>52</v>
      </c>
      <c r="W87" s="97" t="s">
        <v>54</v>
      </c>
      <c r="X87" s="171" t="s">
        <v>59</v>
      </c>
      <c r="Y87" s="209" t="s">
        <v>41</v>
      </c>
      <c r="Z87" s="125" t="s">
        <v>47</v>
      </c>
      <c r="AA87" s="190" t="s">
        <v>53</v>
      </c>
      <c r="AB87" s="116" t="s">
        <v>57</v>
      </c>
      <c r="AC87" s="116" t="s">
        <v>57</v>
      </c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7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7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7">
        <f>SUM(R51, -R52)</f>
        <v>9.2600000000000016E-2</v>
      </c>
      <c r="S88" s="237">
        <f>SUM(S51, -S52)</f>
        <v>0.10180000000000002</v>
      </c>
      <c r="T88" s="16">
        <f>SUM(T51, -T52)</f>
        <v>8.4400000000000017E-2</v>
      </c>
      <c r="U88" s="157">
        <f>SUM(U52, -U55)</f>
        <v>8.3199999999999996E-2</v>
      </c>
      <c r="V88" s="243">
        <f>SUM(V53, -V57)</f>
        <v>8.4099999999999994E-2</v>
      </c>
      <c r="W88" s="16">
        <f>SUM(W53, -W57)</f>
        <v>9.01E-2</v>
      </c>
      <c r="X88" s="151">
        <f>SUM(X53, -X58)</f>
        <v>0.1119</v>
      </c>
      <c r="Y88" s="152">
        <f>SUM(Y53, -Y57)</f>
        <v>0.13469999999999999</v>
      </c>
      <c r="Z88" s="122">
        <f>SUM(Z52, -Z54)</f>
        <v>0.15339999999999998</v>
      </c>
      <c r="AA88" s="184">
        <f>SUM(AA52, -AA54)</f>
        <v>0.13569999999999999</v>
      </c>
      <c r="AB88" s="118">
        <f>SUM(AB54, -AB58)</f>
        <v>9.9500000000000005E-2</v>
      </c>
      <c r="AC88" s="118">
        <f>SUM(AC55, -AC58)</f>
        <v>8.829999999999999E-2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64" t="s">
        <v>37</v>
      </c>
      <c r="K89" s="125" t="s">
        <v>84</v>
      </c>
      <c r="L89" s="182" t="s">
        <v>52</v>
      </c>
      <c r="M89" s="158" t="s">
        <v>39</v>
      </c>
      <c r="N89" s="116" t="s">
        <v>39</v>
      </c>
      <c r="O89" s="185" t="s">
        <v>65</v>
      </c>
      <c r="P89" s="169" t="s">
        <v>64</v>
      </c>
      <c r="Q89" s="125" t="s">
        <v>63</v>
      </c>
      <c r="R89" s="190" t="s">
        <v>63</v>
      </c>
      <c r="S89" s="240" t="s">
        <v>64</v>
      </c>
      <c r="T89" s="37" t="s">
        <v>59</v>
      </c>
      <c r="U89" s="149" t="s">
        <v>39</v>
      </c>
      <c r="V89" s="241" t="s">
        <v>41</v>
      </c>
      <c r="W89" s="33" t="s">
        <v>63</v>
      </c>
      <c r="X89" s="163" t="s">
        <v>64</v>
      </c>
      <c r="Y89" s="193" t="s">
        <v>54</v>
      </c>
      <c r="Z89" s="126" t="s">
        <v>54</v>
      </c>
      <c r="AA89" s="194" t="s">
        <v>48</v>
      </c>
      <c r="AB89" s="125" t="s">
        <v>63</v>
      </c>
      <c r="AC89" s="125" t="s">
        <v>63</v>
      </c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3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7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4">
        <f>SUM(R52, -R53)</f>
        <v>8.0299999999999996E-2</v>
      </c>
      <c r="S90" s="237">
        <f>SUM(S52, -S53)</f>
        <v>8.2699999999999996E-2</v>
      </c>
      <c r="T90" s="96">
        <f>SUM(T53, -T58)</f>
        <v>7.3399999999999993E-2</v>
      </c>
      <c r="U90" s="156">
        <f>SUM(U54, -U58)</f>
        <v>8.0199999999999994E-2</v>
      </c>
      <c r="V90" s="237">
        <f>SUM(V54, -V58)</f>
        <v>7.9499999999999987E-2</v>
      </c>
      <c r="W90" s="95">
        <f>SUM(W52, -W54)</f>
        <v>8.7099999999999997E-2</v>
      </c>
      <c r="X90" s="157">
        <f>SUM(X52, -X53)</f>
        <v>8.7400000000000005E-2</v>
      </c>
      <c r="Y90" s="152">
        <f>SUM(Y53, -Y56)</f>
        <v>0.12559999999999999</v>
      </c>
      <c r="Z90" s="122">
        <f>SUM(Z53, -Z56)</f>
        <v>0.10339999999999999</v>
      </c>
      <c r="AA90" s="187">
        <f>SUM(AA53, -AA56)</f>
        <v>0.13200000000000001</v>
      </c>
      <c r="AB90" s="118">
        <f>SUM(AB52, -AB54)</f>
        <v>9.7099999999999992E-2</v>
      </c>
      <c r="AC90" s="118">
        <f>SUM(AC52, -AC55)</f>
        <v>0.10930000000000001</v>
      </c>
      <c r="AD90" s="7">
        <f t="shared" ref="AA90:AD90" si="104">SUM(AD79, -AD86)</f>
        <v>0</v>
      </c>
      <c r="AE90" s="7">
        <f>SUM(AE79, -AE86,)</f>
        <v>0</v>
      </c>
      <c r="AF90" s="7">
        <f>SUM(AF79, -AF86,)</f>
        <v>0</v>
      </c>
      <c r="AG90" s="7">
        <f t="shared" ref="AG90:AJ90" si="105">SUM(AG79, -AG86)</f>
        <v>0</v>
      </c>
      <c r="AH90" s="7">
        <f t="shared" si="105"/>
        <v>0</v>
      </c>
      <c r="AI90" s="7">
        <f t="shared" si="105"/>
        <v>0</v>
      </c>
      <c r="AJ90" s="7">
        <f t="shared" si="105"/>
        <v>0</v>
      </c>
      <c r="AK90" s="7">
        <f>SUM(AK79, -AK86,)</f>
        <v>0</v>
      </c>
      <c r="AL90" s="7">
        <f>SUM(AL79, -AL86,)</f>
        <v>0</v>
      </c>
      <c r="AM90" s="7">
        <f t="shared" ref="AM90:AP90" si="106">SUM(AM79, -AM86)</f>
        <v>0</v>
      </c>
      <c r="AN90" s="7">
        <f t="shared" si="106"/>
        <v>0</v>
      </c>
      <c r="AO90" s="7">
        <f t="shared" si="106"/>
        <v>0</v>
      </c>
      <c r="AP90" s="7">
        <f t="shared" si="106"/>
        <v>0</v>
      </c>
      <c r="AQ90" s="7">
        <f>SUM(AQ79, -AQ86,)</f>
        <v>0</v>
      </c>
      <c r="AR90" s="7">
        <f>SUM(AR79, -AR86,)</f>
        <v>0</v>
      </c>
      <c r="AS90" s="7">
        <f t="shared" ref="AS90:AV90" si="107">SUM(AS79, -AS86)</f>
        <v>0</v>
      </c>
      <c r="AT90" s="7">
        <f t="shared" si="107"/>
        <v>0</v>
      </c>
      <c r="AU90" s="7">
        <f t="shared" si="107"/>
        <v>0</v>
      </c>
      <c r="AV90" s="7">
        <f t="shared" si="107"/>
        <v>0</v>
      </c>
      <c r="AW90" s="7">
        <f>SUM(AW79, -AW86,)</f>
        <v>0</v>
      </c>
      <c r="AX90" s="7">
        <f>SUM(AX79, -AX86,)</f>
        <v>0</v>
      </c>
      <c r="AY90" s="7">
        <f t="shared" ref="AY90:BB90" si="108">SUM(AY79, -AY86)</f>
        <v>0</v>
      </c>
      <c r="AZ90" s="7">
        <f t="shared" si="108"/>
        <v>0</v>
      </c>
      <c r="BA90" s="7">
        <f t="shared" si="108"/>
        <v>0</v>
      </c>
      <c r="BB90" s="7">
        <f t="shared" si="108"/>
        <v>0</v>
      </c>
      <c r="BC90" s="7">
        <f>SUM(BC79, -BC86,)</f>
        <v>0</v>
      </c>
      <c r="BD90" s="7">
        <f>SUM(BD79, -BD86,)</f>
        <v>0</v>
      </c>
      <c r="BE90" s="7">
        <f t="shared" ref="BE90:BH90" si="109">SUM(BE79, -BE86)</f>
        <v>0</v>
      </c>
      <c r="BF90" s="7">
        <f t="shared" si="109"/>
        <v>0</v>
      </c>
      <c r="BG90" s="7">
        <f t="shared" si="109"/>
        <v>0</v>
      </c>
      <c r="BH90" s="7">
        <f t="shared" si="109"/>
        <v>0</v>
      </c>
      <c r="BI90" s="7">
        <f>SUM(BI79, -BI86,)</f>
        <v>0</v>
      </c>
      <c r="BJ90" s="7">
        <f>SUM(BJ79, -BJ86,)</f>
        <v>0</v>
      </c>
      <c r="BK90" s="7">
        <f t="shared" ref="BK90:BQ90" si="110">SUM(BK79, -BK86)</f>
        <v>0</v>
      </c>
      <c r="BL90" s="7">
        <f t="shared" si="110"/>
        <v>0</v>
      </c>
      <c r="BM90" s="7">
        <f t="shared" si="110"/>
        <v>0</v>
      </c>
      <c r="BN90" s="7">
        <f t="shared" si="110"/>
        <v>0</v>
      </c>
      <c r="BO90" s="7">
        <f t="shared" si="110"/>
        <v>0</v>
      </c>
      <c r="BP90" s="7">
        <f t="shared" si="110"/>
        <v>0</v>
      </c>
      <c r="BQ90" s="7">
        <f t="shared" si="110"/>
        <v>0</v>
      </c>
      <c r="BS90" s="7">
        <f>SUM(BS79, -BS86,)</f>
        <v>0</v>
      </c>
      <c r="BT90" s="7">
        <f>SUM(BT79, -BT86,)</f>
        <v>0</v>
      </c>
      <c r="BU90" s="7">
        <f t="shared" ref="BU90:BX90" si="111">SUM(BU79, -BU86)</f>
        <v>0</v>
      </c>
      <c r="BV90" s="7">
        <f t="shared" si="111"/>
        <v>0</v>
      </c>
      <c r="BW90" s="7">
        <f t="shared" si="111"/>
        <v>0</v>
      </c>
      <c r="BX90" s="7">
        <f t="shared" si="111"/>
        <v>0</v>
      </c>
      <c r="BY90" s="7">
        <f>SUM(BY79, -BY86,)</f>
        <v>0</v>
      </c>
      <c r="BZ90" s="7">
        <f>SUM(BZ79, -BZ86,)</f>
        <v>0</v>
      </c>
      <c r="CA90" s="7">
        <f t="shared" ref="CA90:CD90" si="112">SUM(CA79, -CA86)</f>
        <v>0</v>
      </c>
      <c r="CB90" s="7">
        <f t="shared" si="112"/>
        <v>0</v>
      </c>
      <c r="CC90" s="7">
        <f t="shared" si="112"/>
        <v>0</v>
      </c>
      <c r="CD90" s="7">
        <f t="shared" si="112"/>
        <v>0</v>
      </c>
      <c r="CE90" s="7">
        <f>SUM(CE79, -CE86,)</f>
        <v>0</v>
      </c>
      <c r="CF90" s="7">
        <f>SUM(CF79, -CF86,)</f>
        <v>0</v>
      </c>
      <c r="CG90" s="7">
        <f t="shared" ref="CG90:CJ90" si="113">SUM(CG79, -CG86)</f>
        <v>0</v>
      </c>
      <c r="CH90" s="7">
        <f t="shared" si="113"/>
        <v>0</v>
      </c>
      <c r="CI90" s="7">
        <f t="shared" si="113"/>
        <v>0</v>
      </c>
      <c r="CJ90" s="7">
        <f t="shared" si="113"/>
        <v>0</v>
      </c>
      <c r="CK90" s="7">
        <f>SUM(CK79, -CK86,)</f>
        <v>0</v>
      </c>
      <c r="CL90" s="7">
        <f>SUM(CL79, -CL86,)</f>
        <v>0</v>
      </c>
      <c r="CM90" s="7">
        <f t="shared" ref="CM90:CP90" si="114">SUM(CM79, -CM86)</f>
        <v>0</v>
      </c>
      <c r="CN90" s="7">
        <f t="shared" si="114"/>
        <v>0</v>
      </c>
      <c r="CO90" s="7">
        <f t="shared" si="114"/>
        <v>0</v>
      </c>
      <c r="CP90" s="7">
        <f t="shared" si="114"/>
        <v>0</v>
      </c>
      <c r="CQ90" s="7">
        <f>SUM(CQ79, -CQ86,)</f>
        <v>0</v>
      </c>
      <c r="CR90" s="7">
        <f>SUM(CR79, -CR86,)</f>
        <v>0</v>
      </c>
      <c r="CS90" s="7">
        <f t="shared" ref="CS90:CV90" si="115">SUM(CS79, -CS86)</f>
        <v>0</v>
      </c>
      <c r="CT90" s="7">
        <f t="shared" si="115"/>
        <v>0</v>
      </c>
      <c r="CU90" s="7">
        <f t="shared" si="115"/>
        <v>0</v>
      </c>
      <c r="CV90" s="7">
        <f t="shared" si="115"/>
        <v>0</v>
      </c>
      <c r="CW90" s="7">
        <f>SUM(CW79, -CW86,)</f>
        <v>0</v>
      </c>
      <c r="CX90" s="7">
        <f>SUM(CX79, -CX86,)</f>
        <v>0</v>
      </c>
      <c r="CY90" s="7">
        <f t="shared" ref="CY90:DB90" si="116">SUM(CY79, -CY86)</f>
        <v>0</v>
      </c>
      <c r="CZ90" s="7">
        <f t="shared" si="116"/>
        <v>0</v>
      </c>
      <c r="DA90" s="7">
        <f t="shared" si="116"/>
        <v>0</v>
      </c>
      <c r="DB90" s="7">
        <f t="shared" si="116"/>
        <v>0</v>
      </c>
      <c r="DC90" s="7">
        <f>SUM(DC79, -DC86,)</f>
        <v>0</v>
      </c>
      <c r="DD90" s="7">
        <f>SUM(DD79, -DD86,)</f>
        <v>0</v>
      </c>
      <c r="DE90" s="7">
        <f t="shared" ref="DE90:DH90" si="117">SUM(DE79, -DE86)</f>
        <v>0</v>
      </c>
      <c r="DF90" s="7">
        <f t="shared" si="117"/>
        <v>0</v>
      </c>
      <c r="DG90" s="7">
        <f t="shared" si="117"/>
        <v>0</v>
      </c>
      <c r="DH90" s="7">
        <f t="shared" si="117"/>
        <v>0</v>
      </c>
      <c r="DI90" s="7">
        <f>SUM(DI79, -DI86,)</f>
        <v>0</v>
      </c>
      <c r="DJ90" s="7">
        <f>SUM(DJ79, -DJ86,)</f>
        <v>0</v>
      </c>
      <c r="DK90" s="7">
        <f t="shared" ref="DK90:DN90" si="118">SUM(DK79, -DK86)</f>
        <v>0</v>
      </c>
      <c r="DL90" s="7">
        <f t="shared" si="118"/>
        <v>0</v>
      </c>
      <c r="DM90" s="7">
        <f t="shared" si="118"/>
        <v>0</v>
      </c>
      <c r="DN90" s="7">
        <f t="shared" si="118"/>
        <v>0</v>
      </c>
      <c r="DO90" s="7">
        <f>SUM(DO79, -DO86,)</f>
        <v>0</v>
      </c>
      <c r="DP90" s="7">
        <f>SUM(DP79, -DP86,)</f>
        <v>0</v>
      </c>
      <c r="DQ90" s="7">
        <f t="shared" ref="DQ90:DT90" si="119">SUM(DQ79, -DQ86)</f>
        <v>0</v>
      </c>
      <c r="DR90" s="7">
        <f t="shared" si="119"/>
        <v>0</v>
      </c>
      <c r="DS90" s="7">
        <f t="shared" si="119"/>
        <v>0</v>
      </c>
      <c r="DT90" s="7">
        <f t="shared" si="119"/>
        <v>0</v>
      </c>
      <c r="DU90" s="7">
        <f>SUM(DU79, -DU86,)</f>
        <v>0</v>
      </c>
      <c r="DV90" s="7">
        <f>SUM(DV79, -DV86,)</f>
        <v>0</v>
      </c>
      <c r="DW90" s="7">
        <f t="shared" ref="DW90:DZ90" si="120">SUM(DW79, -DW86)</f>
        <v>0</v>
      </c>
      <c r="DX90" s="7">
        <f t="shared" si="120"/>
        <v>0</v>
      </c>
      <c r="DY90" s="7">
        <f t="shared" si="120"/>
        <v>0</v>
      </c>
      <c r="DZ90" s="7">
        <f t="shared" si="120"/>
        <v>0</v>
      </c>
      <c r="EA90" s="7">
        <f>SUM(EA79, -EA86,)</f>
        <v>0</v>
      </c>
      <c r="EB90" s="7">
        <f>SUM(EB79, -EB86,)</f>
        <v>0</v>
      </c>
      <c r="EC90" s="7">
        <f t="shared" ref="EC90:EI90" si="121">SUM(EC79, -EC86)</f>
        <v>0</v>
      </c>
      <c r="ED90" s="7">
        <f t="shared" si="121"/>
        <v>0</v>
      </c>
      <c r="EE90" s="7">
        <f t="shared" si="121"/>
        <v>0</v>
      </c>
      <c r="EF90" s="7">
        <f t="shared" si="121"/>
        <v>0</v>
      </c>
      <c r="EG90" s="7">
        <f t="shared" si="121"/>
        <v>0</v>
      </c>
      <c r="EH90" s="7">
        <f t="shared" si="121"/>
        <v>0</v>
      </c>
      <c r="EI90" s="7">
        <f t="shared" si="121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64" t="s">
        <v>38</v>
      </c>
      <c r="K91" s="125" t="s">
        <v>53</v>
      </c>
      <c r="L91" s="194" t="s">
        <v>59</v>
      </c>
      <c r="M91" s="209" t="s">
        <v>59</v>
      </c>
      <c r="N91" s="116" t="s">
        <v>52</v>
      </c>
      <c r="O91" s="194" t="s">
        <v>41</v>
      </c>
      <c r="P91" s="209" t="s">
        <v>48</v>
      </c>
      <c r="Q91" s="116" t="s">
        <v>39</v>
      </c>
      <c r="R91" s="182" t="s">
        <v>52</v>
      </c>
      <c r="S91" s="241" t="s">
        <v>41</v>
      </c>
      <c r="T91" s="37" t="s">
        <v>41</v>
      </c>
      <c r="U91" s="163" t="s">
        <v>63</v>
      </c>
      <c r="V91" s="240" t="s">
        <v>64</v>
      </c>
      <c r="W91" s="46" t="s">
        <v>39</v>
      </c>
      <c r="X91" s="149" t="s">
        <v>57</v>
      </c>
      <c r="Y91" s="148" t="s">
        <v>68</v>
      </c>
      <c r="Z91" s="119" t="s">
        <v>68</v>
      </c>
      <c r="AA91" s="194" t="s">
        <v>67</v>
      </c>
      <c r="AB91" s="174" t="s">
        <v>48</v>
      </c>
      <c r="AC91" s="174" t="s">
        <v>48</v>
      </c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3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7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3">
        <f>SUM(R53, -R58)</f>
        <v>5.1400000000000001E-2</v>
      </c>
      <c r="S92" s="237">
        <f>SUM(S53, -S58)</f>
        <v>5.4400000000000004E-2</v>
      </c>
      <c r="T92" s="16">
        <f>SUM(T53, -T57)</f>
        <v>7.3200000000000001E-2</v>
      </c>
      <c r="U92" s="156">
        <f>SUM(U52, -U54)</f>
        <v>7.2000000000000008E-2</v>
      </c>
      <c r="V92" s="237">
        <f>SUM(V52, -V54)</f>
        <v>7.8699999999999992E-2</v>
      </c>
      <c r="W92" s="95">
        <f>SUM(W54, -W58)</f>
        <v>8.2799999999999999E-2</v>
      </c>
      <c r="X92" s="156">
        <f>SUM(X54, -X58)</f>
        <v>8.6099999999999996E-2</v>
      </c>
      <c r="Y92" s="150">
        <f>SUM(Y51, -Y53)</f>
        <v>0.11080000000000001</v>
      </c>
      <c r="Z92" s="118">
        <f>SUM(Z51, -Z53)</f>
        <v>9.2200000000000004E-2</v>
      </c>
      <c r="AA92" s="195">
        <f>SUM(AA53, -AA55)</f>
        <v>0.10059999999999999</v>
      </c>
      <c r="AB92" s="122">
        <f>SUM(AB53, -AB56)</f>
        <v>8.8200000000000001E-2</v>
      </c>
      <c r="AC92" s="122">
        <f>SUM(AC53, -AC56)</f>
        <v>0.11449999999999999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69" t="s">
        <v>53</v>
      </c>
      <c r="K93" s="121" t="s">
        <v>38</v>
      </c>
      <c r="L93" s="182" t="s">
        <v>39</v>
      </c>
      <c r="M93" s="158" t="s">
        <v>52</v>
      </c>
      <c r="N93" s="174" t="s">
        <v>59</v>
      </c>
      <c r="O93" s="182" t="s">
        <v>39</v>
      </c>
      <c r="P93" s="209" t="s">
        <v>41</v>
      </c>
      <c r="Q93" s="116" t="s">
        <v>46</v>
      </c>
      <c r="R93" s="182" t="s">
        <v>46</v>
      </c>
      <c r="S93" s="242" t="s">
        <v>54</v>
      </c>
      <c r="T93" s="33" t="s">
        <v>64</v>
      </c>
      <c r="U93" s="168" t="s">
        <v>36</v>
      </c>
      <c r="V93" s="245" t="s">
        <v>36</v>
      </c>
      <c r="W93" s="46" t="s">
        <v>52</v>
      </c>
      <c r="X93" s="171" t="s">
        <v>41</v>
      </c>
      <c r="Y93" s="158" t="s">
        <v>57</v>
      </c>
      <c r="Z93" s="174" t="s">
        <v>67</v>
      </c>
      <c r="AA93" s="208" t="s">
        <v>51</v>
      </c>
      <c r="AB93" s="119" t="s">
        <v>68</v>
      </c>
      <c r="AC93" s="119" t="s">
        <v>68</v>
      </c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4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4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3">
        <f>SUM(R53, -R57)</f>
        <v>3.9199999999999999E-2</v>
      </c>
      <c r="S94" s="237">
        <f>SUM(S53, -S57)</f>
        <v>5.0700000000000002E-2</v>
      </c>
      <c r="T94" s="16">
        <f>SUM(T52, -T53)</f>
        <v>7.1800000000000003E-2</v>
      </c>
      <c r="U94" s="156">
        <f>SUM(U55, -U58)</f>
        <v>6.8999999999999992E-2</v>
      </c>
      <c r="V94" s="239">
        <f>SUM(V55, -V58)</f>
        <v>7.0800000000000002E-2</v>
      </c>
      <c r="W94" s="96">
        <f>SUM(W54, -W57)</f>
        <v>8.1900000000000001E-2</v>
      </c>
      <c r="X94" s="157">
        <f>SUM(X53, -X57)</f>
        <v>8.2199999999999995E-2</v>
      </c>
      <c r="Y94" s="150">
        <f>SUM(Y54, -Y58)</f>
        <v>7.51E-2</v>
      </c>
      <c r="Z94" s="220">
        <f>SUM(Z53, -Z55)</f>
        <v>9.1999999999999998E-2</v>
      </c>
      <c r="AA94" s="187">
        <f>SUM(AA54, -AA58)</f>
        <v>9.3200000000000005E-2</v>
      </c>
      <c r="AB94" s="118">
        <f>SUM(AB51, -AB53)</f>
        <v>8.7599999999999997E-2</v>
      </c>
      <c r="AC94" s="118">
        <f>SUM(AC51, -AC53)</f>
        <v>7.1099999999999997E-2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64" t="s">
        <v>36</v>
      </c>
      <c r="K95" s="121" t="s">
        <v>37</v>
      </c>
      <c r="L95" s="190" t="s">
        <v>64</v>
      </c>
      <c r="M95" s="169" t="s">
        <v>64</v>
      </c>
      <c r="N95" s="125" t="s">
        <v>64</v>
      </c>
      <c r="O95" s="194" t="s">
        <v>59</v>
      </c>
      <c r="P95" s="209" t="s">
        <v>59</v>
      </c>
      <c r="Q95" s="116" t="s">
        <v>57</v>
      </c>
      <c r="R95" s="182" t="s">
        <v>57</v>
      </c>
      <c r="S95" s="241" t="s">
        <v>59</v>
      </c>
      <c r="T95" s="97" t="s">
        <v>54</v>
      </c>
      <c r="U95" s="163" t="s">
        <v>64</v>
      </c>
      <c r="V95" s="242" t="s">
        <v>54</v>
      </c>
      <c r="W95" s="33" t="s">
        <v>64</v>
      </c>
      <c r="X95" s="166" t="s">
        <v>54</v>
      </c>
      <c r="Y95" s="209" t="s">
        <v>48</v>
      </c>
      <c r="Z95" s="174" t="s">
        <v>48</v>
      </c>
      <c r="AA95" s="189" t="s">
        <v>54</v>
      </c>
      <c r="AB95" s="196" t="s">
        <v>51</v>
      </c>
      <c r="AC95" s="196" t="s">
        <v>51</v>
      </c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7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3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4">
        <f>SUM(R53, -R56)</f>
        <v>3.9E-2</v>
      </c>
      <c r="S96" s="243">
        <f>SUM(S53, -S56)</f>
        <v>4.6600000000000003E-2</v>
      </c>
      <c r="T96" s="16">
        <f>SUM(T53, -T56)</f>
        <v>6.8199999999999997E-2</v>
      </c>
      <c r="U96" s="157">
        <f>SUM(U52, -U53)</f>
        <v>6.0900000000000003E-2</v>
      </c>
      <c r="V96" s="237">
        <f>SUM(V54, -V57)</f>
        <v>6.6599999999999993E-2</v>
      </c>
      <c r="W96" s="16">
        <f>SUM(W52, -W53)</f>
        <v>7.8899999999999998E-2</v>
      </c>
      <c r="X96" s="157">
        <f>SUM(X53, -X56)</f>
        <v>7.5899999999999995E-2</v>
      </c>
      <c r="Y96" s="152">
        <f>SUM(Y53, -Y55)</f>
        <v>7.4999999999999997E-2</v>
      </c>
      <c r="Z96" s="122">
        <f>SUM(Z53, -Z54)</f>
        <v>9.0799999999999992E-2</v>
      </c>
      <c r="AA96" s="187">
        <f>SUM(AA53, -AA54)</f>
        <v>8.1600000000000006E-2</v>
      </c>
      <c r="AB96" s="122">
        <f>SUM(AB55, -AB58)</f>
        <v>8.5000000000000006E-2</v>
      </c>
      <c r="AC96" s="122">
        <f>SUM(AC54, -AC58)</f>
        <v>9.3599999999999989E-2</v>
      </c>
      <c r="AD96" s="7">
        <f t="shared" ref="AA96:AD96" si="122">SUM(AD85, -AD92)</f>
        <v>0</v>
      </c>
      <c r="AE96" s="7">
        <f>SUM(AE85, -AE92,)</f>
        <v>0</v>
      </c>
      <c r="AF96" s="7">
        <f>SUM(AF85, -AF92,)</f>
        <v>0</v>
      </c>
      <c r="AG96" s="7">
        <f t="shared" ref="AG96:AJ96" si="123">SUM(AG85, -AG92)</f>
        <v>0</v>
      </c>
      <c r="AH96" s="7">
        <f t="shared" si="123"/>
        <v>0</v>
      </c>
      <c r="AI96" s="7">
        <f t="shared" si="123"/>
        <v>0</v>
      </c>
      <c r="AJ96" s="7">
        <f t="shared" si="123"/>
        <v>0</v>
      </c>
      <c r="AK96" s="7">
        <f>SUM(AK85, -AK92,)</f>
        <v>0</v>
      </c>
      <c r="AL96" s="7">
        <f>SUM(AL85, -AL92,)</f>
        <v>0</v>
      </c>
      <c r="AM96" s="7">
        <f t="shared" ref="AM96:AP96" si="124">SUM(AM85, -AM92)</f>
        <v>0</v>
      </c>
      <c r="AN96" s="7">
        <f t="shared" si="124"/>
        <v>0</v>
      </c>
      <c r="AO96" s="7">
        <f t="shared" si="124"/>
        <v>0</v>
      </c>
      <c r="AP96" s="7">
        <f t="shared" si="124"/>
        <v>0</v>
      </c>
      <c r="AQ96" s="7">
        <f>SUM(AQ85, -AQ92,)</f>
        <v>0</v>
      </c>
      <c r="AR96" s="7">
        <f>SUM(AR85, -AR92,)</f>
        <v>0</v>
      </c>
      <c r="AS96" s="7">
        <f t="shared" ref="AS96:AV96" si="125">SUM(AS85, -AS92)</f>
        <v>0</v>
      </c>
      <c r="AT96" s="7">
        <f t="shared" si="125"/>
        <v>0</v>
      </c>
      <c r="AU96" s="7">
        <f t="shared" si="125"/>
        <v>0</v>
      </c>
      <c r="AV96" s="7">
        <f t="shared" si="125"/>
        <v>0</v>
      </c>
      <c r="AW96" s="7">
        <f>SUM(AW85, -AW92,)</f>
        <v>0</v>
      </c>
      <c r="AX96" s="7">
        <f>SUM(AX85, -AX92,)</f>
        <v>0</v>
      </c>
      <c r="AY96" s="7">
        <f t="shared" ref="AY96:BB96" si="126">SUM(AY85, -AY92)</f>
        <v>0</v>
      </c>
      <c r="AZ96" s="7">
        <f t="shared" si="126"/>
        <v>0</v>
      </c>
      <c r="BA96" s="7">
        <f t="shared" si="126"/>
        <v>0</v>
      </c>
      <c r="BB96" s="7">
        <f t="shared" si="126"/>
        <v>0</v>
      </c>
      <c r="BC96" s="7">
        <f>SUM(BC85, -BC92,)</f>
        <v>0</v>
      </c>
      <c r="BD96" s="7">
        <f>SUM(BD85, -BD92,)</f>
        <v>0</v>
      </c>
      <c r="BE96" s="7">
        <f t="shared" ref="BE96:BH96" si="127">SUM(BE85, -BE92)</f>
        <v>0</v>
      </c>
      <c r="BF96" s="7">
        <f t="shared" si="127"/>
        <v>0</v>
      </c>
      <c r="BG96" s="7">
        <f t="shared" si="127"/>
        <v>0</v>
      </c>
      <c r="BH96" s="7">
        <f t="shared" si="127"/>
        <v>0</v>
      </c>
      <c r="BI96" s="7">
        <f>SUM(BI85, -BI92,)</f>
        <v>0</v>
      </c>
      <c r="BJ96" s="7">
        <f>SUM(BJ85, -BJ92,)</f>
        <v>0</v>
      </c>
      <c r="BK96" s="7">
        <f t="shared" ref="BK96:BQ96" si="128">SUM(BK85, -BK92)</f>
        <v>0</v>
      </c>
      <c r="BL96" s="7">
        <f t="shared" si="128"/>
        <v>0</v>
      </c>
      <c r="BM96" s="7">
        <f t="shared" si="128"/>
        <v>0</v>
      </c>
      <c r="BN96" s="7">
        <f t="shared" si="128"/>
        <v>0</v>
      </c>
      <c r="BO96" s="7">
        <f t="shared" si="128"/>
        <v>0</v>
      </c>
      <c r="BP96" s="7">
        <f t="shared" si="128"/>
        <v>0</v>
      </c>
      <c r="BQ96" s="7">
        <f t="shared" si="128"/>
        <v>0</v>
      </c>
      <c r="BS96" s="7">
        <f>SUM(BS85, -BS92,)</f>
        <v>0</v>
      </c>
      <c r="BT96" s="7">
        <f>SUM(BT85, -BT92,)</f>
        <v>0</v>
      </c>
      <c r="BU96" s="7">
        <f t="shared" ref="BU96:BX96" si="129">SUM(BU85, -BU92)</f>
        <v>0</v>
      </c>
      <c r="BV96" s="7">
        <f t="shared" si="129"/>
        <v>0</v>
      </c>
      <c r="BW96" s="7">
        <f t="shared" si="129"/>
        <v>0</v>
      </c>
      <c r="BX96" s="7">
        <f t="shared" si="129"/>
        <v>0</v>
      </c>
      <c r="BY96" s="7">
        <f>SUM(BY85, -BY92,)</f>
        <v>0</v>
      </c>
      <c r="BZ96" s="7">
        <f>SUM(BZ85, -BZ92,)</f>
        <v>0</v>
      </c>
      <c r="CA96" s="7">
        <f t="shared" ref="CA96:CD96" si="130">SUM(CA85, -CA92)</f>
        <v>0</v>
      </c>
      <c r="CB96" s="7">
        <f t="shared" si="130"/>
        <v>0</v>
      </c>
      <c r="CC96" s="7">
        <f t="shared" si="130"/>
        <v>0</v>
      </c>
      <c r="CD96" s="7">
        <f t="shared" si="130"/>
        <v>0</v>
      </c>
      <c r="CE96" s="7">
        <f>SUM(CE85, -CE92,)</f>
        <v>0</v>
      </c>
      <c r="CF96" s="7">
        <f>SUM(CF85, -CF92,)</f>
        <v>0</v>
      </c>
      <c r="CG96" s="7">
        <f t="shared" ref="CG96:CJ96" si="131">SUM(CG85, -CG92)</f>
        <v>0</v>
      </c>
      <c r="CH96" s="7">
        <f t="shared" si="131"/>
        <v>0</v>
      </c>
      <c r="CI96" s="7">
        <f t="shared" si="131"/>
        <v>0</v>
      </c>
      <c r="CJ96" s="7">
        <f t="shared" si="131"/>
        <v>0</v>
      </c>
      <c r="CK96" s="7">
        <f>SUM(CK85, -CK92,)</f>
        <v>0</v>
      </c>
      <c r="CL96" s="7">
        <f>SUM(CL85, -CL92,)</f>
        <v>0</v>
      </c>
      <c r="CM96" s="7">
        <f t="shared" ref="CM96:CP96" si="132">SUM(CM85, -CM92)</f>
        <v>0</v>
      </c>
      <c r="CN96" s="7">
        <f t="shared" si="132"/>
        <v>0</v>
      </c>
      <c r="CO96" s="7">
        <f t="shared" si="132"/>
        <v>0</v>
      </c>
      <c r="CP96" s="7">
        <f t="shared" si="132"/>
        <v>0</v>
      </c>
      <c r="CQ96" s="7">
        <f>SUM(CQ85, -CQ92,)</f>
        <v>0</v>
      </c>
      <c r="CR96" s="7">
        <f>SUM(CR85, -CR92,)</f>
        <v>0</v>
      </c>
      <c r="CS96" s="7">
        <f t="shared" ref="CS96:CV96" si="133">SUM(CS85, -CS92)</f>
        <v>0</v>
      </c>
      <c r="CT96" s="7">
        <f t="shared" si="133"/>
        <v>0</v>
      </c>
      <c r="CU96" s="7">
        <f t="shared" si="133"/>
        <v>0</v>
      </c>
      <c r="CV96" s="7">
        <f t="shared" si="133"/>
        <v>0</v>
      </c>
      <c r="CW96" s="7">
        <f>SUM(CW85, -CW92,)</f>
        <v>0</v>
      </c>
      <c r="CX96" s="7">
        <f>SUM(CX85, -CX92,)</f>
        <v>0</v>
      </c>
      <c r="CY96" s="7">
        <f t="shared" ref="CY96:DB96" si="134">SUM(CY85, -CY92)</f>
        <v>0</v>
      </c>
      <c r="CZ96" s="7">
        <f t="shared" si="134"/>
        <v>0</v>
      </c>
      <c r="DA96" s="7">
        <f t="shared" si="134"/>
        <v>0</v>
      </c>
      <c r="DB96" s="7">
        <f t="shared" si="134"/>
        <v>0</v>
      </c>
      <c r="DC96" s="7">
        <f>SUM(DC85, -DC92,)</f>
        <v>0</v>
      </c>
      <c r="DD96" s="7">
        <f>SUM(DD85, -DD92,)</f>
        <v>0</v>
      </c>
      <c r="DE96" s="7">
        <f t="shared" ref="DE96:DH96" si="135">SUM(DE85, -DE92)</f>
        <v>0</v>
      </c>
      <c r="DF96" s="7">
        <f t="shared" si="135"/>
        <v>0</v>
      </c>
      <c r="DG96" s="7">
        <f t="shared" si="135"/>
        <v>0</v>
      </c>
      <c r="DH96" s="7">
        <f t="shared" si="135"/>
        <v>0</v>
      </c>
      <c r="DI96" s="7">
        <f>SUM(DI85, -DI92,)</f>
        <v>0</v>
      </c>
      <c r="DJ96" s="7">
        <f>SUM(DJ85, -DJ92,)</f>
        <v>0</v>
      </c>
      <c r="DK96" s="7">
        <f t="shared" ref="DK96:DN96" si="136">SUM(DK85, -DK92)</f>
        <v>0</v>
      </c>
      <c r="DL96" s="7">
        <f t="shared" si="136"/>
        <v>0</v>
      </c>
      <c r="DM96" s="7">
        <f t="shared" si="136"/>
        <v>0</v>
      </c>
      <c r="DN96" s="7">
        <f t="shared" si="136"/>
        <v>0</v>
      </c>
      <c r="DO96" s="7">
        <f>SUM(DO85, -DO92,)</f>
        <v>0</v>
      </c>
      <c r="DP96" s="7">
        <f>SUM(DP85, -DP92,)</f>
        <v>0</v>
      </c>
      <c r="DQ96" s="7">
        <f t="shared" ref="DQ96:DT96" si="137">SUM(DQ85, -DQ92)</f>
        <v>0</v>
      </c>
      <c r="DR96" s="7">
        <f t="shared" si="137"/>
        <v>0</v>
      </c>
      <c r="DS96" s="7">
        <f t="shared" si="137"/>
        <v>0</v>
      </c>
      <c r="DT96" s="7">
        <f t="shared" si="137"/>
        <v>0</v>
      </c>
      <c r="DU96" s="7">
        <f>SUM(DU85, -DU92,)</f>
        <v>0</v>
      </c>
      <c r="DV96" s="7">
        <f>SUM(DV85, -DV92,)</f>
        <v>0</v>
      </c>
      <c r="DW96" s="7">
        <f t="shared" ref="DW96:DZ96" si="138">SUM(DW85, -DW92)</f>
        <v>0</v>
      </c>
      <c r="DX96" s="7">
        <f t="shared" si="138"/>
        <v>0</v>
      </c>
      <c r="DY96" s="7">
        <f t="shared" si="138"/>
        <v>0</v>
      </c>
      <c r="DZ96" s="7">
        <f t="shared" si="138"/>
        <v>0</v>
      </c>
      <c r="EA96" s="7">
        <f>SUM(EA85, -EA92,)</f>
        <v>0</v>
      </c>
      <c r="EB96" s="7">
        <f>SUM(EB85, -EB92,)</f>
        <v>0</v>
      </c>
      <c r="EC96" s="7">
        <f t="shared" ref="EC96:EI96" si="139">SUM(EC85, -EC92)</f>
        <v>0</v>
      </c>
      <c r="ED96" s="7">
        <f t="shared" si="139"/>
        <v>0</v>
      </c>
      <c r="EE96" s="7">
        <f t="shared" si="139"/>
        <v>0</v>
      </c>
      <c r="EF96" s="7">
        <f t="shared" si="139"/>
        <v>0</v>
      </c>
      <c r="EG96" s="7">
        <f t="shared" si="139"/>
        <v>0</v>
      </c>
      <c r="EH96" s="7">
        <f t="shared" si="139"/>
        <v>0</v>
      </c>
      <c r="EI96" s="7">
        <f t="shared" si="139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64" t="s">
        <v>41</v>
      </c>
      <c r="K97" s="125" t="s">
        <v>47</v>
      </c>
      <c r="L97" s="194" t="s">
        <v>48</v>
      </c>
      <c r="M97" s="209" t="s">
        <v>48</v>
      </c>
      <c r="N97" s="174" t="s">
        <v>48</v>
      </c>
      <c r="O97" s="182" t="s">
        <v>57</v>
      </c>
      <c r="P97" s="158" t="s">
        <v>46</v>
      </c>
      <c r="Q97" s="116" t="s">
        <v>52</v>
      </c>
      <c r="R97" s="182" t="s">
        <v>39</v>
      </c>
      <c r="S97" s="241" t="s">
        <v>48</v>
      </c>
      <c r="T97" s="37" t="s">
        <v>48</v>
      </c>
      <c r="U97" s="166" t="s">
        <v>54</v>
      </c>
      <c r="V97" s="236" t="s">
        <v>65</v>
      </c>
      <c r="W97" s="43" t="s">
        <v>65</v>
      </c>
      <c r="X97" s="168" t="s">
        <v>45</v>
      </c>
      <c r="Y97" s="160" t="s">
        <v>45</v>
      </c>
      <c r="Z97" s="124" t="s">
        <v>45</v>
      </c>
      <c r="AA97" s="182" t="s">
        <v>57</v>
      </c>
      <c r="AB97" s="116" t="s">
        <v>39</v>
      </c>
      <c r="AC97" s="116" t="s">
        <v>39</v>
      </c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7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4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4">
        <f>SUM(R53, -R55)</f>
        <v>3.61E-2</v>
      </c>
      <c r="S98" s="237">
        <f>SUM(S53, -S55)</f>
        <v>3.2400000000000005E-2</v>
      </c>
      <c r="T98" s="16">
        <f>SUM(T53, -T55)</f>
        <v>6.720000000000001E-2</v>
      </c>
      <c r="U98" s="157">
        <f>SUM(U53, -U57)</f>
        <v>5.9400000000000001E-2</v>
      </c>
      <c r="V98" s="237">
        <f>SUM(V51, -V52)</f>
        <v>6.4399999999999999E-2</v>
      </c>
      <c r="W98" s="16">
        <f>SUM(W51, -W52)</f>
        <v>6.699999999999999E-2</v>
      </c>
      <c r="X98" s="249">
        <f>SUM(X55, -X58)</f>
        <v>6.93E-2</v>
      </c>
      <c r="Y98" s="172">
        <f>SUM(Y55, -Y58)</f>
        <v>7.3799999999999991E-2</v>
      </c>
      <c r="Z98" s="220">
        <f>SUM(Z54, -Z58)</f>
        <v>7.8200000000000006E-2</v>
      </c>
      <c r="AA98" s="184">
        <f>SUM(AA55, -AA58)</f>
        <v>7.4200000000000016E-2</v>
      </c>
      <c r="AB98" s="118">
        <f>SUM(AB54, -AB57)</f>
        <v>7.2800000000000004E-2</v>
      </c>
      <c r="AC98" s="118">
        <f>SUM(AC55, -AC57)</f>
        <v>6.9999999999999993E-2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93" t="s">
        <v>54</v>
      </c>
      <c r="K99" s="125" t="s">
        <v>64</v>
      </c>
      <c r="L99" s="185" t="s">
        <v>65</v>
      </c>
      <c r="M99" s="148" t="s">
        <v>65</v>
      </c>
      <c r="N99" s="174" t="s">
        <v>41</v>
      </c>
      <c r="O99" s="194" t="s">
        <v>48</v>
      </c>
      <c r="P99" s="158" t="s">
        <v>39</v>
      </c>
      <c r="Q99" s="116" t="s">
        <v>67</v>
      </c>
      <c r="R99" s="182" t="s">
        <v>67</v>
      </c>
      <c r="S99" s="241" t="s">
        <v>67</v>
      </c>
      <c r="T99" s="37" t="s">
        <v>67</v>
      </c>
      <c r="U99" s="165" t="s">
        <v>38</v>
      </c>
      <c r="V99" s="240" t="s">
        <v>63</v>
      </c>
      <c r="W99" s="19" t="s">
        <v>36</v>
      </c>
      <c r="X99" s="153" t="s">
        <v>65</v>
      </c>
      <c r="Y99" s="209" t="s">
        <v>67</v>
      </c>
      <c r="Z99" s="116" t="s">
        <v>57</v>
      </c>
      <c r="AA99" s="208" t="s">
        <v>37</v>
      </c>
      <c r="AB99" s="125" t="s">
        <v>64</v>
      </c>
      <c r="AC99" s="125" t="s">
        <v>64</v>
      </c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7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7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4">
        <f>SUM(R53, -R54)</f>
        <v>2.5899999999999999E-2</v>
      </c>
      <c r="S100" s="239">
        <f>SUM(S53, -S54)</f>
        <v>2.9500000000000002E-2</v>
      </c>
      <c r="T100" s="95">
        <f>SUM(T53, -T54)</f>
        <v>5.2400000000000002E-2</v>
      </c>
      <c r="U100" s="157">
        <f>SUM(U56, -U58)</f>
        <v>5.3999999999999992E-2</v>
      </c>
      <c r="V100" s="239">
        <f>SUM(V52, -V53)</f>
        <v>6.1199999999999997E-2</v>
      </c>
      <c r="W100" s="95">
        <f>SUM(W55, -W58)</f>
        <v>6.5000000000000002E-2</v>
      </c>
      <c r="X100" s="157">
        <f>SUM(X51, -X52)</f>
        <v>5.7200000000000015E-2</v>
      </c>
      <c r="Y100" s="172">
        <f>SUM(Y53, -Y54)</f>
        <v>7.3700000000000002E-2</v>
      </c>
      <c r="Z100" s="118">
        <f>SUM(Z55, -Z58)</f>
        <v>7.7000000000000013E-2</v>
      </c>
      <c r="AA100" s="187">
        <f>SUM(AA54, -AA57)</f>
        <v>6.4299999999999996E-2</v>
      </c>
      <c r="AB100" s="122">
        <f>SUM(AB52, -AB53)</f>
        <v>6.4599999999999991E-2</v>
      </c>
      <c r="AC100" s="122">
        <f>SUM(AC52, -AC53)</f>
        <v>5.2800000000000007E-2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69" t="s">
        <v>84</v>
      </c>
      <c r="K101" s="121" t="s">
        <v>36</v>
      </c>
      <c r="L101" s="188" t="s">
        <v>38</v>
      </c>
      <c r="M101" s="209" t="s">
        <v>41</v>
      </c>
      <c r="N101" s="119" t="s">
        <v>65</v>
      </c>
      <c r="O101" s="182" t="s">
        <v>46</v>
      </c>
      <c r="P101" s="158" t="s">
        <v>57</v>
      </c>
      <c r="Q101" s="174" t="s">
        <v>41</v>
      </c>
      <c r="R101" s="189" t="s">
        <v>54</v>
      </c>
      <c r="S101" s="244" t="s">
        <v>39</v>
      </c>
      <c r="T101" s="46" t="s">
        <v>57</v>
      </c>
      <c r="U101" s="149" t="s">
        <v>52</v>
      </c>
      <c r="V101" s="245" t="s">
        <v>44</v>
      </c>
      <c r="W101" s="19" t="s">
        <v>44</v>
      </c>
      <c r="X101" s="149" t="s">
        <v>39</v>
      </c>
      <c r="Y101" s="169" t="s">
        <v>64</v>
      </c>
      <c r="Z101" s="196" t="s">
        <v>51</v>
      </c>
      <c r="AA101" s="185" t="s">
        <v>68</v>
      </c>
      <c r="AB101" s="196" t="s">
        <v>37</v>
      </c>
      <c r="AC101" s="196" t="s">
        <v>37</v>
      </c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7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3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7">
        <f>SUM(R54, -R58)</f>
        <v>2.5500000000000002E-2</v>
      </c>
      <c r="S102" s="239">
        <f>SUM(S54, -S58)</f>
        <v>2.4899999999999999E-2</v>
      </c>
      <c r="T102" s="95">
        <f>SUM(T54, -T58)</f>
        <v>2.0999999999999998E-2</v>
      </c>
      <c r="U102" s="151">
        <f>SUM(U54, -U57)</f>
        <v>4.8300000000000003E-2</v>
      </c>
      <c r="V102" s="237">
        <f>SUM(V55, -V57)</f>
        <v>5.79E-2</v>
      </c>
      <c r="W102" s="16">
        <f>SUM(W55, -W57)</f>
        <v>6.409999999999999E-2</v>
      </c>
      <c r="X102" s="156">
        <f>SUM(X54, -X57)</f>
        <v>5.6400000000000006E-2</v>
      </c>
      <c r="Y102" s="152">
        <f>SUM(Y52, -Y53)</f>
        <v>6.5400000000000014E-2</v>
      </c>
      <c r="Z102" s="122">
        <f>SUM(Z56, -Z58)</f>
        <v>6.5600000000000006E-2</v>
      </c>
      <c r="AA102" s="184">
        <f>SUM(AA51, -AA53)</f>
        <v>5.9999999999999984E-2</v>
      </c>
      <c r="AB102" s="122">
        <f>SUM(AB55, -AB57)</f>
        <v>5.8300000000000005E-2</v>
      </c>
      <c r="AC102" s="122">
        <f>SUM(AC54, -AC57)</f>
        <v>7.5299999999999992E-2</v>
      </c>
      <c r="AD102" s="7">
        <f t="shared" ref="AA102:AD102" si="140">SUM(AD91, -AD98)</f>
        <v>0</v>
      </c>
      <c r="AE102" s="7">
        <f>SUM(AE91, -AE98,)</f>
        <v>0</v>
      </c>
      <c r="AF102" s="7">
        <f>SUM(AF91, -AF98,)</f>
        <v>0</v>
      </c>
      <c r="AG102" s="7">
        <f t="shared" ref="AG102:AJ102" si="141">SUM(AG91, -AG98)</f>
        <v>0</v>
      </c>
      <c r="AH102" s="7">
        <f t="shared" si="141"/>
        <v>0</v>
      </c>
      <c r="AI102" s="7">
        <f t="shared" si="141"/>
        <v>0</v>
      </c>
      <c r="AJ102" s="7">
        <f t="shared" si="141"/>
        <v>0</v>
      </c>
      <c r="AK102" s="7">
        <f>SUM(AK91, -AK98,)</f>
        <v>0</v>
      </c>
      <c r="AL102" s="7">
        <f>SUM(AL91, -AL98,)</f>
        <v>0</v>
      </c>
      <c r="AM102" s="7">
        <f t="shared" ref="AM102:AP102" si="142">SUM(AM91, -AM98)</f>
        <v>0</v>
      </c>
      <c r="AN102" s="7">
        <f t="shared" si="142"/>
        <v>0</v>
      </c>
      <c r="AO102" s="7">
        <f t="shared" si="142"/>
        <v>0</v>
      </c>
      <c r="AP102" s="7">
        <f t="shared" si="142"/>
        <v>0</v>
      </c>
      <c r="AQ102" s="7">
        <f>SUM(AQ91, -AQ98,)</f>
        <v>0</v>
      </c>
      <c r="AR102" s="7">
        <f>SUM(AR91, -AR98,)</f>
        <v>0</v>
      </c>
      <c r="AS102" s="7">
        <f t="shared" ref="AS102:AV102" si="143">SUM(AS91, -AS98)</f>
        <v>0</v>
      </c>
      <c r="AT102" s="7">
        <f t="shared" si="143"/>
        <v>0</v>
      </c>
      <c r="AU102" s="7">
        <f t="shared" si="143"/>
        <v>0</v>
      </c>
      <c r="AV102" s="7">
        <f t="shared" si="143"/>
        <v>0</v>
      </c>
      <c r="AW102" s="7">
        <f>SUM(AW91, -AW98,)</f>
        <v>0</v>
      </c>
      <c r="AX102" s="7">
        <f>SUM(AX91, -AX98,)</f>
        <v>0</v>
      </c>
      <c r="AY102" s="7">
        <f t="shared" ref="AY102:BB102" si="144">SUM(AY91, -AY98)</f>
        <v>0</v>
      </c>
      <c r="AZ102" s="7">
        <f t="shared" si="144"/>
        <v>0</v>
      </c>
      <c r="BA102" s="7">
        <f t="shared" si="144"/>
        <v>0</v>
      </c>
      <c r="BB102" s="7">
        <f t="shared" si="144"/>
        <v>0</v>
      </c>
      <c r="BC102" s="7">
        <f>SUM(BC91, -BC98,)</f>
        <v>0</v>
      </c>
      <c r="BD102" s="7">
        <f>SUM(BD91, -BD98,)</f>
        <v>0</v>
      </c>
      <c r="BE102" s="7">
        <f t="shared" ref="BE102:BH102" si="145">SUM(BE91, -BE98)</f>
        <v>0</v>
      </c>
      <c r="BF102" s="7">
        <f t="shared" si="145"/>
        <v>0</v>
      </c>
      <c r="BG102" s="7">
        <f t="shared" si="145"/>
        <v>0</v>
      </c>
      <c r="BH102" s="7">
        <f t="shared" si="145"/>
        <v>0</v>
      </c>
      <c r="BI102" s="7">
        <f>SUM(BI91, -BI98,)</f>
        <v>0</v>
      </c>
      <c r="BJ102" s="7">
        <f>SUM(BJ91, -BJ98,)</f>
        <v>0</v>
      </c>
      <c r="BK102" s="7">
        <f t="shared" ref="BK102:BQ102" si="146">SUM(BK91, -BK98)</f>
        <v>0</v>
      </c>
      <c r="BL102" s="7">
        <f t="shared" si="146"/>
        <v>0</v>
      </c>
      <c r="BM102" s="7">
        <f t="shared" si="146"/>
        <v>0</v>
      </c>
      <c r="BN102" s="7">
        <f t="shared" si="146"/>
        <v>0</v>
      </c>
      <c r="BO102" s="7">
        <f t="shared" si="146"/>
        <v>0</v>
      </c>
      <c r="BP102" s="7">
        <f t="shared" si="146"/>
        <v>0</v>
      </c>
      <c r="BQ102" s="7">
        <f t="shared" si="146"/>
        <v>0</v>
      </c>
      <c r="BS102" s="7">
        <f>SUM(BS91, -BS98,)</f>
        <v>0</v>
      </c>
      <c r="BT102" s="7">
        <f>SUM(BT91, -BT98,)</f>
        <v>0</v>
      </c>
      <c r="BU102" s="7">
        <f t="shared" ref="BU102:BX102" si="147">SUM(BU91, -BU98)</f>
        <v>0</v>
      </c>
      <c r="BV102" s="7">
        <f t="shared" si="147"/>
        <v>0</v>
      </c>
      <c r="BW102" s="7">
        <f t="shared" si="147"/>
        <v>0</v>
      </c>
      <c r="BX102" s="7">
        <f t="shared" si="147"/>
        <v>0</v>
      </c>
      <c r="BY102" s="7">
        <f>SUM(BY91, -BY98,)</f>
        <v>0</v>
      </c>
      <c r="BZ102" s="7">
        <f>SUM(BZ91, -BZ98,)</f>
        <v>0</v>
      </c>
      <c r="CA102" s="7">
        <f t="shared" ref="CA102:CD102" si="148">SUM(CA91, -CA98)</f>
        <v>0</v>
      </c>
      <c r="CB102" s="7">
        <f t="shared" si="148"/>
        <v>0</v>
      </c>
      <c r="CC102" s="7">
        <f t="shared" si="148"/>
        <v>0</v>
      </c>
      <c r="CD102" s="7">
        <f t="shared" si="148"/>
        <v>0</v>
      </c>
      <c r="CE102" s="7">
        <f>SUM(CE91, -CE98,)</f>
        <v>0</v>
      </c>
      <c r="CF102" s="7">
        <f>SUM(CF91, -CF98,)</f>
        <v>0</v>
      </c>
      <c r="CG102" s="7">
        <f t="shared" ref="CG102:CJ102" si="149">SUM(CG91, -CG98)</f>
        <v>0</v>
      </c>
      <c r="CH102" s="7">
        <f t="shared" si="149"/>
        <v>0</v>
      </c>
      <c r="CI102" s="7">
        <f t="shared" si="149"/>
        <v>0</v>
      </c>
      <c r="CJ102" s="7">
        <f t="shared" si="149"/>
        <v>0</v>
      </c>
      <c r="CK102" s="7">
        <f>SUM(CK91, -CK98,)</f>
        <v>0</v>
      </c>
      <c r="CL102" s="7">
        <f>SUM(CL91, -CL98,)</f>
        <v>0</v>
      </c>
      <c r="CM102" s="7">
        <f t="shared" ref="CM102:CP102" si="150">SUM(CM91, -CM98)</f>
        <v>0</v>
      </c>
      <c r="CN102" s="7">
        <f t="shared" si="150"/>
        <v>0</v>
      </c>
      <c r="CO102" s="7">
        <f t="shared" si="150"/>
        <v>0</v>
      </c>
      <c r="CP102" s="7">
        <f t="shared" si="150"/>
        <v>0</v>
      </c>
      <c r="CQ102" s="7">
        <f>SUM(CQ91, -CQ98,)</f>
        <v>0</v>
      </c>
      <c r="CR102" s="7">
        <f>SUM(CR91, -CR98,)</f>
        <v>0</v>
      </c>
      <c r="CS102" s="7">
        <f t="shared" ref="CS102:CV102" si="151">SUM(CS91, -CS98)</f>
        <v>0</v>
      </c>
      <c r="CT102" s="7">
        <f t="shared" si="151"/>
        <v>0</v>
      </c>
      <c r="CU102" s="7">
        <f t="shared" si="151"/>
        <v>0</v>
      </c>
      <c r="CV102" s="7">
        <f t="shared" si="151"/>
        <v>0</v>
      </c>
      <c r="CW102" s="7">
        <f>SUM(CW91, -CW98,)</f>
        <v>0</v>
      </c>
      <c r="CX102" s="7">
        <f>SUM(CX91, -CX98,)</f>
        <v>0</v>
      </c>
      <c r="CY102" s="7">
        <f t="shared" ref="CY102:DB102" si="152">SUM(CY91, -CY98)</f>
        <v>0</v>
      </c>
      <c r="CZ102" s="7">
        <f t="shared" si="152"/>
        <v>0</v>
      </c>
      <c r="DA102" s="7">
        <f t="shared" si="152"/>
        <v>0</v>
      </c>
      <c r="DB102" s="7">
        <f t="shared" si="152"/>
        <v>0</v>
      </c>
      <c r="DC102" s="7">
        <f>SUM(DC91, -DC98,)</f>
        <v>0</v>
      </c>
      <c r="DD102" s="7">
        <f>SUM(DD91, -DD98,)</f>
        <v>0</v>
      </c>
      <c r="DE102" s="7">
        <f t="shared" ref="DE102:DH102" si="153">SUM(DE91, -DE98)</f>
        <v>0</v>
      </c>
      <c r="DF102" s="7">
        <f t="shared" si="153"/>
        <v>0</v>
      </c>
      <c r="DG102" s="7">
        <f t="shared" si="153"/>
        <v>0</v>
      </c>
      <c r="DH102" s="7">
        <f t="shared" si="153"/>
        <v>0</v>
      </c>
      <c r="DI102" s="7">
        <f>SUM(DI91, -DI98,)</f>
        <v>0</v>
      </c>
      <c r="DJ102" s="7">
        <f>SUM(DJ91, -DJ98,)</f>
        <v>0</v>
      </c>
      <c r="DK102" s="7">
        <f t="shared" ref="DK102:DN102" si="154">SUM(DK91, -DK98)</f>
        <v>0</v>
      </c>
      <c r="DL102" s="7">
        <f t="shared" si="154"/>
        <v>0</v>
      </c>
      <c r="DM102" s="7">
        <f t="shared" si="154"/>
        <v>0</v>
      </c>
      <c r="DN102" s="7">
        <f t="shared" si="154"/>
        <v>0</v>
      </c>
      <c r="DO102" s="7">
        <f>SUM(DO91, -DO98,)</f>
        <v>0</v>
      </c>
      <c r="DP102" s="7">
        <f>SUM(DP91, -DP98,)</f>
        <v>0</v>
      </c>
      <c r="DQ102" s="7">
        <f t="shared" ref="DQ102:DT102" si="155">SUM(DQ91, -DQ98)</f>
        <v>0</v>
      </c>
      <c r="DR102" s="7">
        <f t="shared" si="155"/>
        <v>0</v>
      </c>
      <c r="DS102" s="7">
        <f t="shared" si="155"/>
        <v>0</v>
      </c>
      <c r="DT102" s="7">
        <f t="shared" si="155"/>
        <v>0</v>
      </c>
      <c r="DU102" s="7">
        <f>SUM(DU91, -DU98,)</f>
        <v>0</v>
      </c>
      <c r="DV102" s="7">
        <f>SUM(DV91, -DV98,)</f>
        <v>0</v>
      </c>
      <c r="DW102" s="7">
        <f t="shared" ref="DW102:DZ102" si="156">SUM(DW91, -DW98)</f>
        <v>0</v>
      </c>
      <c r="DX102" s="7">
        <f t="shared" si="156"/>
        <v>0</v>
      </c>
      <c r="DY102" s="7">
        <f t="shared" si="156"/>
        <v>0</v>
      </c>
      <c r="DZ102" s="7">
        <f t="shared" si="156"/>
        <v>0</v>
      </c>
      <c r="EA102" s="7">
        <f>SUM(EA91, -EA98,)</f>
        <v>0</v>
      </c>
      <c r="EB102" s="7">
        <f>SUM(EB91, -EB98,)</f>
        <v>0</v>
      </c>
      <c r="EC102" s="7">
        <f t="shared" ref="EC102:EI102" si="157">SUM(EC91, -EC98)</f>
        <v>0</v>
      </c>
      <c r="ED102" s="7">
        <f t="shared" si="157"/>
        <v>0</v>
      </c>
      <c r="EE102" s="7">
        <f t="shared" si="157"/>
        <v>0</v>
      </c>
      <c r="EF102" s="7">
        <f t="shared" si="157"/>
        <v>0</v>
      </c>
      <c r="EG102" s="7">
        <f t="shared" si="157"/>
        <v>0</v>
      </c>
      <c r="EH102" s="7">
        <f t="shared" si="157"/>
        <v>0</v>
      </c>
      <c r="EI102" s="7">
        <f t="shared" si="157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60" t="s">
        <v>44</v>
      </c>
      <c r="K103" s="121" t="s">
        <v>41</v>
      </c>
      <c r="L103" s="182" t="s">
        <v>67</v>
      </c>
      <c r="M103" s="170" t="s">
        <v>51</v>
      </c>
      <c r="N103" s="126" t="s">
        <v>54</v>
      </c>
      <c r="O103" s="208" t="s">
        <v>37</v>
      </c>
      <c r="P103" s="170" t="s">
        <v>44</v>
      </c>
      <c r="Q103" s="174" t="s">
        <v>48</v>
      </c>
      <c r="R103" s="188" t="s">
        <v>37</v>
      </c>
      <c r="S103" s="245" t="s">
        <v>36</v>
      </c>
      <c r="T103" s="46" t="s">
        <v>39</v>
      </c>
      <c r="U103" s="171" t="s">
        <v>59</v>
      </c>
      <c r="V103" s="248" t="s">
        <v>38</v>
      </c>
      <c r="W103" s="37" t="s">
        <v>59</v>
      </c>
      <c r="X103" s="149" t="s">
        <v>52</v>
      </c>
      <c r="Y103" s="158" t="s">
        <v>39</v>
      </c>
      <c r="Z103" s="124" t="s">
        <v>36</v>
      </c>
      <c r="AA103" s="190" t="s">
        <v>64</v>
      </c>
      <c r="AB103" s="116" t="s">
        <v>46</v>
      </c>
      <c r="AC103" s="116" t="s">
        <v>46</v>
      </c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4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7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7">
        <f>SUM(R55, -R58)</f>
        <v>1.5300000000000001E-2</v>
      </c>
      <c r="S104" s="239">
        <f>SUM(S55, -S58)</f>
        <v>2.1999999999999999E-2</v>
      </c>
      <c r="T104" s="95">
        <f>SUM(T54, -T57)</f>
        <v>2.0799999999999999E-2</v>
      </c>
      <c r="U104" s="151">
        <f>SUM(U53, -U56)</f>
        <v>3.73E-2</v>
      </c>
      <c r="V104" s="237">
        <f>SUM(V56, -V58)</f>
        <v>5.4999999999999993E-2</v>
      </c>
      <c r="W104" s="96">
        <f>SUM(W53, -W56)</f>
        <v>6.0700000000000004E-2</v>
      </c>
      <c r="X104" s="151">
        <f>SUM(X54, -X56)</f>
        <v>5.0100000000000006E-2</v>
      </c>
      <c r="Y104" s="150">
        <f>SUM(Y54, -Y57)</f>
        <v>6.0999999999999999E-2</v>
      </c>
      <c r="Z104" s="118">
        <f>SUM(Z54, -Z57)</f>
        <v>6.4000000000000001E-2</v>
      </c>
      <c r="AA104" s="187">
        <f>SUM(AA52, -AA53)</f>
        <v>5.4099999999999995E-2</v>
      </c>
      <c r="AB104" s="117">
        <f>SUM(AB54, -AB56)</f>
        <v>5.57E-2</v>
      </c>
      <c r="AC104" s="117">
        <f>SUM(AC55, -AC56)</f>
        <v>5.7999999999999996E-2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64" t="s">
        <v>40</v>
      </c>
      <c r="K105" s="174" t="s">
        <v>59</v>
      </c>
      <c r="L105" s="188" t="s">
        <v>36</v>
      </c>
      <c r="M105" s="158" t="s">
        <v>67</v>
      </c>
      <c r="N105" s="125" t="s">
        <v>63</v>
      </c>
      <c r="O105" s="189" t="s">
        <v>54</v>
      </c>
      <c r="P105" s="170" t="s">
        <v>37</v>
      </c>
      <c r="Q105" s="174" t="s">
        <v>59</v>
      </c>
      <c r="R105" s="194" t="s">
        <v>48</v>
      </c>
      <c r="S105" s="244" t="s">
        <v>52</v>
      </c>
      <c r="T105" s="46" t="s">
        <v>52</v>
      </c>
      <c r="U105" s="168" t="s">
        <v>44</v>
      </c>
      <c r="V105" s="248" t="s">
        <v>51</v>
      </c>
      <c r="W105" s="46" t="s">
        <v>57</v>
      </c>
      <c r="X105" s="171" t="s">
        <v>48</v>
      </c>
      <c r="Y105" s="160" t="s">
        <v>36</v>
      </c>
      <c r="Z105" s="116" t="s">
        <v>39</v>
      </c>
      <c r="AA105" s="208" t="s">
        <v>44</v>
      </c>
      <c r="AB105" s="126" t="s">
        <v>54</v>
      </c>
      <c r="AC105" s="126" t="s">
        <v>54</v>
      </c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4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7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7">
        <f>SUM(R54, -R57)</f>
        <v>1.3299999999999999E-2</v>
      </c>
      <c r="S106" s="243">
        <f>SUM(S54, -S57)</f>
        <v>2.1199999999999997E-2</v>
      </c>
      <c r="T106" s="96">
        <f>SUM(T54, -T56)</f>
        <v>1.5799999999999995E-2</v>
      </c>
      <c r="U106" s="157">
        <f>SUM(U55, -U57)</f>
        <v>3.7100000000000008E-2</v>
      </c>
      <c r="V106" s="237">
        <f>SUM(V56, -V57)</f>
        <v>4.2099999999999999E-2</v>
      </c>
      <c r="W106" s="95">
        <f>SUM(W54, -W56)</f>
        <v>5.2499999999999998E-2</v>
      </c>
      <c r="X106" s="157">
        <f>SUM(X53, -X55)</f>
        <v>4.2599999999999999E-2</v>
      </c>
      <c r="Y106" s="150">
        <f>SUM(Y55, -Y57)</f>
        <v>5.9699999999999989E-2</v>
      </c>
      <c r="Z106" s="118">
        <f>SUM(Z55, -Z57)</f>
        <v>6.2799999999999995E-2</v>
      </c>
      <c r="AA106" s="187">
        <f>SUM(AA54, -AA56)</f>
        <v>5.04E-2</v>
      </c>
      <c r="AB106" s="122">
        <f>SUM(AB53, -AB55)</f>
        <v>4.7E-2</v>
      </c>
      <c r="AC106" s="122">
        <f>SUM(AC53, -AC54)</f>
        <v>5.1199999999999996E-2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69" t="s">
        <v>47</v>
      </c>
      <c r="K107" s="124" t="s">
        <v>45</v>
      </c>
      <c r="L107" s="208" t="s">
        <v>51</v>
      </c>
      <c r="M107" s="193" t="s">
        <v>54</v>
      </c>
      <c r="N107" s="116" t="s">
        <v>67</v>
      </c>
      <c r="O107" s="182" t="s">
        <v>52</v>
      </c>
      <c r="P107" s="170" t="s">
        <v>51</v>
      </c>
      <c r="Q107" s="126" t="s">
        <v>54</v>
      </c>
      <c r="R107" s="194" t="s">
        <v>59</v>
      </c>
      <c r="S107" s="245" t="s">
        <v>44</v>
      </c>
      <c r="T107" s="46" t="s">
        <v>46</v>
      </c>
      <c r="U107" s="246" t="s">
        <v>37</v>
      </c>
      <c r="V107" s="244" t="s">
        <v>57</v>
      </c>
      <c r="W107" s="19" t="s">
        <v>45</v>
      </c>
      <c r="X107" s="168" t="s">
        <v>36</v>
      </c>
      <c r="Y107" s="158" t="s">
        <v>52</v>
      </c>
      <c r="Z107" s="125" t="s">
        <v>64</v>
      </c>
      <c r="AA107" s="182" t="s">
        <v>39</v>
      </c>
      <c r="AB107" s="124" t="s">
        <v>45</v>
      </c>
      <c r="AC107" s="124" t="s">
        <v>45</v>
      </c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7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3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3">
        <f>SUM(R54, -R56)</f>
        <v>1.3100000000000001E-2</v>
      </c>
      <c r="S108" s="237">
        <f>SUM(S55, -S57)</f>
        <v>1.8299999999999997E-2</v>
      </c>
      <c r="T108" s="96">
        <f>SUM(T54, -T55)</f>
        <v>1.4800000000000001E-2</v>
      </c>
      <c r="U108" s="157">
        <f>SUM(U57, -U58)</f>
        <v>3.1899999999999991E-2</v>
      </c>
      <c r="V108" s="239">
        <f>SUM(V53, -V56)</f>
        <v>4.2000000000000003E-2</v>
      </c>
      <c r="W108" s="232">
        <f>SUM(W55, -W56)</f>
        <v>3.4700000000000002E-2</v>
      </c>
      <c r="X108" s="156">
        <f>SUM(X55, -X57)</f>
        <v>3.9600000000000003E-2</v>
      </c>
      <c r="Y108" s="159">
        <f>SUM(Y54, -Y56)</f>
        <v>5.1900000000000002E-2</v>
      </c>
      <c r="Z108" s="122">
        <f>SUM(Z52, -Z53)</f>
        <v>6.2599999999999989E-2</v>
      </c>
      <c r="AA108" s="184">
        <f>SUM(AA55, -AA57)</f>
        <v>4.53E-2</v>
      </c>
      <c r="AB108" s="220">
        <f>SUM(AB56, -AB58)</f>
        <v>4.3800000000000006E-2</v>
      </c>
      <c r="AC108" s="220">
        <f>SUM(AC56, -AC58)</f>
        <v>3.0299999999999994E-2</v>
      </c>
      <c r="AD108" s="7">
        <f t="shared" ref="AA108:AD108" si="158">SUM(AD97, -AD104)</f>
        <v>0</v>
      </c>
      <c r="AE108" s="7">
        <f>SUM(AE97, -AE104,)</f>
        <v>0</v>
      </c>
      <c r="AF108" s="7">
        <f>SUM(AF97, -AF104,)</f>
        <v>0</v>
      </c>
      <c r="AG108" s="7">
        <f t="shared" ref="AG108:AJ108" si="159">SUM(AG97, -AG104)</f>
        <v>0</v>
      </c>
      <c r="AH108" s="7">
        <f t="shared" si="159"/>
        <v>0</v>
      </c>
      <c r="AI108" s="7">
        <f t="shared" si="159"/>
        <v>0</v>
      </c>
      <c r="AJ108" s="7">
        <f t="shared" si="159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0">SUM(AM97, -AM104)</f>
        <v>0</v>
      </c>
      <c r="AN108" s="7">
        <f t="shared" si="160"/>
        <v>0</v>
      </c>
      <c r="AO108" s="7">
        <f t="shared" si="160"/>
        <v>0</v>
      </c>
      <c r="AP108" s="7">
        <f t="shared" si="160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1">SUM(AS97, -AS104)</f>
        <v>0</v>
      </c>
      <c r="AT108" s="7">
        <f t="shared" si="161"/>
        <v>0</v>
      </c>
      <c r="AU108" s="7">
        <f t="shared" si="161"/>
        <v>0</v>
      </c>
      <c r="AV108" s="7">
        <f t="shared" si="161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2">SUM(AY97, -AY104)</f>
        <v>0</v>
      </c>
      <c r="AZ108" s="7">
        <f t="shared" si="162"/>
        <v>0</v>
      </c>
      <c r="BA108" s="7">
        <f t="shared" si="162"/>
        <v>0</v>
      </c>
      <c r="BB108" s="7">
        <f t="shared" si="162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3">SUM(BE97, -BE104)</f>
        <v>0</v>
      </c>
      <c r="BF108" s="7">
        <f t="shared" si="163"/>
        <v>0</v>
      </c>
      <c r="BG108" s="7">
        <f t="shared" si="163"/>
        <v>0</v>
      </c>
      <c r="BH108" s="7">
        <f t="shared" si="163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4">SUM(BK97, -BK104)</f>
        <v>0</v>
      </c>
      <c r="BL108" s="7">
        <f t="shared" si="164"/>
        <v>0</v>
      </c>
      <c r="BM108" s="7">
        <f t="shared" si="164"/>
        <v>0</v>
      </c>
      <c r="BN108" s="7">
        <f t="shared" si="164"/>
        <v>0</v>
      </c>
      <c r="BO108" s="7">
        <f t="shared" si="164"/>
        <v>0</v>
      </c>
      <c r="BP108" s="7">
        <f t="shared" si="164"/>
        <v>0</v>
      </c>
      <c r="BQ108" s="7">
        <f t="shared" si="164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5">SUM(BU97, -BU104)</f>
        <v>0</v>
      </c>
      <c r="BV108" s="7">
        <f t="shared" si="165"/>
        <v>0</v>
      </c>
      <c r="BW108" s="7">
        <f t="shared" si="165"/>
        <v>0</v>
      </c>
      <c r="BX108" s="7">
        <f t="shared" si="165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6">SUM(CA97, -CA104)</f>
        <v>0</v>
      </c>
      <c r="CB108" s="7">
        <f t="shared" si="166"/>
        <v>0</v>
      </c>
      <c r="CC108" s="7">
        <f t="shared" si="166"/>
        <v>0</v>
      </c>
      <c r="CD108" s="7">
        <f t="shared" si="166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7">SUM(CG97, -CG104)</f>
        <v>0</v>
      </c>
      <c r="CH108" s="7">
        <f t="shared" si="167"/>
        <v>0</v>
      </c>
      <c r="CI108" s="7">
        <f t="shared" si="167"/>
        <v>0</v>
      </c>
      <c r="CJ108" s="7">
        <f t="shared" si="167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8">SUM(CM97, -CM104)</f>
        <v>0</v>
      </c>
      <c r="CN108" s="7">
        <f t="shared" si="168"/>
        <v>0</v>
      </c>
      <c r="CO108" s="7">
        <f t="shared" si="168"/>
        <v>0</v>
      </c>
      <c r="CP108" s="7">
        <f t="shared" si="168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9">SUM(CS97, -CS104)</f>
        <v>0</v>
      </c>
      <c r="CT108" s="7">
        <f t="shared" si="169"/>
        <v>0</v>
      </c>
      <c r="CU108" s="7">
        <f t="shared" si="169"/>
        <v>0</v>
      </c>
      <c r="CV108" s="7">
        <f t="shared" si="169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0">SUM(CY97, -CY104)</f>
        <v>0</v>
      </c>
      <c r="CZ108" s="7">
        <f t="shared" si="170"/>
        <v>0</v>
      </c>
      <c r="DA108" s="7">
        <f t="shared" si="170"/>
        <v>0</v>
      </c>
      <c r="DB108" s="7">
        <f t="shared" si="170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1">SUM(DE97, -DE104)</f>
        <v>0</v>
      </c>
      <c r="DF108" s="7">
        <f t="shared" si="171"/>
        <v>0</v>
      </c>
      <c r="DG108" s="7">
        <f t="shared" si="171"/>
        <v>0</v>
      </c>
      <c r="DH108" s="7">
        <f t="shared" si="171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2">SUM(DK97, -DK104)</f>
        <v>0</v>
      </c>
      <c r="DL108" s="7">
        <f t="shared" si="172"/>
        <v>0</v>
      </c>
      <c r="DM108" s="7">
        <f t="shared" si="172"/>
        <v>0</v>
      </c>
      <c r="DN108" s="7">
        <f t="shared" si="172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3">SUM(DQ97, -DQ104)</f>
        <v>0</v>
      </c>
      <c r="DR108" s="7">
        <f t="shared" si="173"/>
        <v>0</v>
      </c>
      <c r="DS108" s="7">
        <f t="shared" si="173"/>
        <v>0</v>
      </c>
      <c r="DT108" s="7">
        <f t="shared" si="173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4">SUM(DW97, -DW104)</f>
        <v>0</v>
      </c>
      <c r="DX108" s="7">
        <f t="shared" si="174"/>
        <v>0</v>
      </c>
      <c r="DY108" s="7">
        <f t="shared" si="174"/>
        <v>0</v>
      </c>
      <c r="DZ108" s="7">
        <f t="shared" si="174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5">SUM(EC97, -EC104)</f>
        <v>0</v>
      </c>
      <c r="ED108" s="7">
        <f t="shared" si="175"/>
        <v>0</v>
      </c>
      <c r="EE108" s="7">
        <f t="shared" si="175"/>
        <v>0</v>
      </c>
      <c r="EF108" s="7">
        <f t="shared" si="175"/>
        <v>0</v>
      </c>
      <c r="EG108" s="7">
        <f t="shared" si="175"/>
        <v>0</v>
      </c>
      <c r="EH108" s="7">
        <f t="shared" si="175"/>
        <v>0</v>
      </c>
      <c r="EI108" s="7">
        <f t="shared" si="175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209" t="s">
        <v>59</v>
      </c>
      <c r="K109" s="126" t="s">
        <v>54</v>
      </c>
      <c r="L109" s="189" t="s">
        <v>54</v>
      </c>
      <c r="M109" s="164" t="s">
        <v>38</v>
      </c>
      <c r="N109" s="196" t="s">
        <v>51</v>
      </c>
      <c r="O109" s="191" t="s">
        <v>36</v>
      </c>
      <c r="P109" s="193" t="s">
        <v>54</v>
      </c>
      <c r="Q109" s="196" t="s">
        <v>37</v>
      </c>
      <c r="R109" s="192" t="s">
        <v>51</v>
      </c>
      <c r="S109" s="244" t="s">
        <v>57</v>
      </c>
      <c r="T109" s="19" t="s">
        <v>45</v>
      </c>
      <c r="U109" s="149" t="s">
        <v>57</v>
      </c>
      <c r="V109" s="244" t="s">
        <v>46</v>
      </c>
      <c r="W109" s="28" t="s">
        <v>38</v>
      </c>
      <c r="X109" s="246" t="s">
        <v>51</v>
      </c>
      <c r="Y109" s="160" t="s">
        <v>44</v>
      </c>
      <c r="Z109" s="196" t="s">
        <v>37</v>
      </c>
      <c r="AA109" s="191" t="s">
        <v>45</v>
      </c>
      <c r="AB109" s="196" t="s">
        <v>44</v>
      </c>
      <c r="AC109" s="196" t="s">
        <v>44</v>
      </c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7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4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7">
        <f>SUM(R56, -R58)</f>
        <v>1.2400000000000001E-2</v>
      </c>
      <c r="S110" s="239">
        <f>SUM(S54, -S56)</f>
        <v>1.7099999999999997E-2</v>
      </c>
      <c r="T110" s="232">
        <f>SUM(T55, -T58)</f>
        <v>6.1999999999999972E-3</v>
      </c>
      <c r="U110" s="156">
        <f>SUM(U54, -U56)</f>
        <v>2.6200000000000001E-2</v>
      </c>
      <c r="V110" s="243">
        <f>SUM(V53, -V55)</f>
        <v>2.6200000000000001E-2</v>
      </c>
      <c r="W110" s="16">
        <f>SUM(W56, -W58)</f>
        <v>3.0299999999999994E-2</v>
      </c>
      <c r="X110" s="157">
        <f>SUM(X56, -X58)</f>
        <v>3.599999999999999E-2</v>
      </c>
      <c r="Y110" s="152">
        <f>SUM(Y55, -Y56)</f>
        <v>5.0599999999999992E-2</v>
      </c>
      <c r="Z110" s="122">
        <f>SUM(Z56, -Z57)</f>
        <v>5.1400000000000001E-2</v>
      </c>
      <c r="AA110" s="195">
        <f>SUM(AA56, -AA58)</f>
        <v>4.2800000000000005E-2</v>
      </c>
      <c r="AB110" s="122">
        <f>SUM(AB55, -AB56)</f>
        <v>4.1200000000000001E-2</v>
      </c>
      <c r="AC110" s="122">
        <f>SUM(AC54, -AC56)</f>
        <v>6.3299999999999995E-2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62" t="s">
        <v>51</v>
      </c>
      <c r="K111" s="124" t="s">
        <v>44</v>
      </c>
      <c r="L111" s="208" t="s">
        <v>44</v>
      </c>
      <c r="M111" s="169" t="s">
        <v>63</v>
      </c>
      <c r="N111" s="196" t="s">
        <v>44</v>
      </c>
      <c r="O111" s="208" t="s">
        <v>51</v>
      </c>
      <c r="P111" s="209" t="s">
        <v>67</v>
      </c>
      <c r="Q111" s="196" t="s">
        <v>44</v>
      </c>
      <c r="R111" s="191" t="s">
        <v>44</v>
      </c>
      <c r="S111" s="245" t="s">
        <v>45</v>
      </c>
      <c r="T111" s="19" t="s">
        <v>36</v>
      </c>
      <c r="U111" s="171" t="s">
        <v>48</v>
      </c>
      <c r="V111" s="241" t="s">
        <v>59</v>
      </c>
      <c r="W111" s="28" t="s">
        <v>51</v>
      </c>
      <c r="X111" s="168" t="s">
        <v>44</v>
      </c>
      <c r="Y111" s="148" t="s">
        <v>65</v>
      </c>
      <c r="Z111" s="119" t="s">
        <v>65</v>
      </c>
      <c r="AA111" s="182" t="s">
        <v>46</v>
      </c>
      <c r="AB111" s="174" t="s">
        <v>67</v>
      </c>
      <c r="AC111" s="174" t="s">
        <v>67</v>
      </c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7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7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7">
        <f>SUM(R57, -R58)</f>
        <v>1.2200000000000003E-2</v>
      </c>
      <c r="S112" s="247">
        <f>SUM(S55, -S56)</f>
        <v>1.4199999999999997E-2</v>
      </c>
      <c r="T112" s="95">
        <f>SUM(T55, -T57)</f>
        <v>5.9999999999999984E-3</v>
      </c>
      <c r="U112" s="157">
        <f>SUM(U53, -U55)</f>
        <v>2.23E-2</v>
      </c>
      <c r="V112" s="243">
        <f>SUM(V54, -V56)</f>
        <v>2.4500000000000001E-2</v>
      </c>
      <c r="W112" s="16">
        <f>SUM(W56, -W57)</f>
        <v>2.9399999999999996E-2</v>
      </c>
      <c r="X112" s="157">
        <f>SUM(X55, -X56)</f>
        <v>3.3300000000000003E-2</v>
      </c>
      <c r="Y112" s="152">
        <f>SUM(Y51, -Y52)</f>
        <v>4.5399999999999996E-2</v>
      </c>
      <c r="Z112" s="122">
        <f>SUM(Z51, -Z52)</f>
        <v>2.9600000000000015E-2</v>
      </c>
      <c r="AA112" s="183">
        <f>SUM(AA55, -AA56)</f>
        <v>3.1400000000000004E-2</v>
      </c>
      <c r="AB112" s="220">
        <f>SUM(AB53, -AB54)</f>
        <v>3.2500000000000001E-2</v>
      </c>
      <c r="AC112" s="220">
        <f>SUM(AC53, -AC55)</f>
        <v>5.6499999999999995E-2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69" t="s">
        <v>64</v>
      </c>
      <c r="K113" s="119" t="s">
        <v>70</v>
      </c>
      <c r="L113" s="194" t="s">
        <v>41</v>
      </c>
      <c r="M113" s="170" t="s">
        <v>44</v>
      </c>
      <c r="N113" s="196" t="s">
        <v>37</v>
      </c>
      <c r="O113" s="192" t="s">
        <v>38</v>
      </c>
      <c r="P113" s="158" t="s">
        <v>52</v>
      </c>
      <c r="Q113" s="123" t="s">
        <v>38</v>
      </c>
      <c r="R113" s="194" t="s">
        <v>41</v>
      </c>
      <c r="S113" s="248" t="s">
        <v>38</v>
      </c>
      <c r="T113" s="24" t="s">
        <v>51</v>
      </c>
      <c r="U113" s="165" t="s">
        <v>51</v>
      </c>
      <c r="V113" s="244" t="s">
        <v>67</v>
      </c>
      <c r="W113" s="37" t="s">
        <v>48</v>
      </c>
      <c r="X113" s="161" t="s">
        <v>38</v>
      </c>
      <c r="Y113" s="170" t="s">
        <v>51</v>
      </c>
      <c r="Z113" s="121" t="s">
        <v>38</v>
      </c>
      <c r="AA113" s="188" t="s">
        <v>38</v>
      </c>
      <c r="AB113" s="121" t="s">
        <v>38</v>
      </c>
      <c r="AC113" s="121" t="s">
        <v>38</v>
      </c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7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7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7">
        <f>SUM(R54, -R55)</f>
        <v>1.0200000000000001E-2</v>
      </c>
      <c r="S114" s="237">
        <f>SUM(S56, -S58)</f>
        <v>7.8000000000000014E-3</v>
      </c>
      <c r="T114" s="16">
        <f>SUM(T56, -T58)</f>
        <v>5.2000000000000032E-3</v>
      </c>
      <c r="U114" s="157">
        <f>SUM(U56, -U57)</f>
        <v>2.2100000000000002E-2</v>
      </c>
      <c r="V114" s="247">
        <f>SUM(V53, -V54)</f>
        <v>1.7500000000000002E-2</v>
      </c>
      <c r="W114" s="16">
        <f>SUM(W53, -W55)</f>
        <v>2.5999999999999999E-2</v>
      </c>
      <c r="X114" s="157">
        <f>SUM(X57, -X58)</f>
        <v>2.969999999999999E-2</v>
      </c>
      <c r="Y114" s="152">
        <f>SUM(Y56, -Y58)</f>
        <v>2.3199999999999998E-2</v>
      </c>
      <c r="Z114" s="122">
        <f>SUM(Z57, -Z58)</f>
        <v>1.4200000000000004E-2</v>
      </c>
      <c r="AA114" s="187">
        <f>SUM(AA57, -AA58)</f>
        <v>2.8900000000000009E-2</v>
      </c>
      <c r="AB114" s="122">
        <f>SUM(AB57, -AB58)</f>
        <v>2.6700000000000002E-2</v>
      </c>
      <c r="AC114" s="122">
        <f>SUM(AC57, -AC58)</f>
        <v>1.8299999999999997E-2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60" t="s">
        <v>45</v>
      </c>
      <c r="K115" s="125" t="s">
        <v>40</v>
      </c>
      <c r="L115" s="190" t="s">
        <v>63</v>
      </c>
      <c r="M115" s="160" t="s">
        <v>45</v>
      </c>
      <c r="N115" s="121" t="s">
        <v>38</v>
      </c>
      <c r="O115" s="191" t="s">
        <v>45</v>
      </c>
      <c r="P115" s="162" t="s">
        <v>45</v>
      </c>
      <c r="Q115" s="123" t="s">
        <v>45</v>
      </c>
      <c r="R115" s="188" t="s">
        <v>36</v>
      </c>
      <c r="S115" s="248" t="s">
        <v>51</v>
      </c>
      <c r="T115" s="24" t="s">
        <v>37</v>
      </c>
      <c r="U115" s="168" t="s">
        <v>45</v>
      </c>
      <c r="V115" s="245" t="s">
        <v>45</v>
      </c>
      <c r="W115" s="46" t="s">
        <v>46</v>
      </c>
      <c r="X115" s="171" t="s">
        <v>67</v>
      </c>
      <c r="Y115" s="164" t="s">
        <v>38</v>
      </c>
      <c r="Z115" s="124" t="s">
        <v>44</v>
      </c>
      <c r="AA115" s="208" t="s">
        <v>52</v>
      </c>
      <c r="AB115" s="119" t="s">
        <v>65</v>
      </c>
      <c r="AC115" s="119" t="s">
        <v>65</v>
      </c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4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4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4">
        <f>SUM(R55, -R57)</f>
        <v>3.0999999999999986E-3</v>
      </c>
      <c r="S116" s="237">
        <f>SUM(S56, -S57)</f>
        <v>4.0999999999999995E-3</v>
      </c>
      <c r="T116" s="16">
        <f>SUM(T56, -T57)</f>
        <v>5.0000000000000044E-3</v>
      </c>
      <c r="U116" s="249">
        <f>SUM(U55, -U56)</f>
        <v>1.5000000000000003E-2</v>
      </c>
      <c r="V116" s="247">
        <f>SUM(V55, -V56)</f>
        <v>1.5800000000000002E-2</v>
      </c>
      <c r="W116" s="96">
        <f>SUM(W54, -W55)</f>
        <v>1.78E-2</v>
      </c>
      <c r="X116" s="249">
        <f>SUM(X53, -X54)</f>
        <v>2.58E-2</v>
      </c>
      <c r="Y116" s="152">
        <f>SUM(Y57, -Y58)</f>
        <v>1.4100000000000001E-2</v>
      </c>
      <c r="Z116" s="122">
        <f>SUM(Z54, -Z56)</f>
        <v>1.26E-2</v>
      </c>
      <c r="AA116" s="183">
        <f>SUM(AA54, -AA55)</f>
        <v>1.8999999999999996E-2</v>
      </c>
      <c r="AB116" s="122">
        <f>SUM(AB51, -AB52)</f>
        <v>2.3000000000000007E-2</v>
      </c>
      <c r="AC116" s="122">
        <f>SUM(AC51, -AC52)</f>
        <v>1.8299999999999997E-2</v>
      </c>
      <c r="AD116" s="7">
        <f t="shared" ref="AA116:AD116" si="176">SUM(AD105, -AD112)</f>
        <v>0</v>
      </c>
      <c r="AE116" s="7">
        <f>SUM(AE105, -AE112,)</f>
        <v>0</v>
      </c>
      <c r="AF116" s="7">
        <f>SUM(AF105, -AF112,)</f>
        <v>0</v>
      </c>
      <c r="AG116" s="7">
        <f t="shared" ref="AG116:AJ116" si="177">SUM(AG105, -AG112)</f>
        <v>0</v>
      </c>
      <c r="AH116" s="7">
        <f t="shared" si="177"/>
        <v>0</v>
      </c>
      <c r="AI116" s="7">
        <f t="shared" si="177"/>
        <v>0</v>
      </c>
      <c r="AJ116" s="7">
        <f t="shared" si="177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8">SUM(AM105, -AM112)</f>
        <v>0</v>
      </c>
      <c r="AN116" s="7">
        <f t="shared" si="178"/>
        <v>0</v>
      </c>
      <c r="AO116" s="7">
        <f t="shared" si="178"/>
        <v>0</v>
      </c>
      <c r="AP116" s="7">
        <f t="shared" si="178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9">SUM(AS105, -AS112)</f>
        <v>0</v>
      </c>
      <c r="AT116" s="7">
        <f t="shared" si="179"/>
        <v>0</v>
      </c>
      <c r="AU116" s="7">
        <f t="shared" si="179"/>
        <v>0</v>
      </c>
      <c r="AV116" s="7">
        <f t="shared" si="179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0">SUM(AY105, -AY112)</f>
        <v>0</v>
      </c>
      <c r="AZ116" s="7">
        <f t="shared" si="180"/>
        <v>0</v>
      </c>
      <c r="BA116" s="7">
        <f t="shared" si="180"/>
        <v>0</v>
      </c>
      <c r="BB116" s="7">
        <f t="shared" si="180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1">SUM(BE105, -BE112)</f>
        <v>0</v>
      </c>
      <c r="BF116" s="7">
        <f t="shared" si="181"/>
        <v>0</v>
      </c>
      <c r="BG116" s="7">
        <f t="shared" si="181"/>
        <v>0</v>
      </c>
      <c r="BH116" s="7">
        <f t="shared" si="181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2">SUM(BK105, -BK112)</f>
        <v>0</v>
      </c>
      <c r="BL116" s="7">
        <f t="shared" si="182"/>
        <v>0</v>
      </c>
      <c r="BM116" s="7">
        <f t="shared" si="182"/>
        <v>0</v>
      </c>
      <c r="BN116" s="7">
        <f t="shared" si="182"/>
        <v>0</v>
      </c>
      <c r="BO116" s="7">
        <f t="shared" si="182"/>
        <v>0</v>
      </c>
      <c r="BP116" s="7">
        <f t="shared" si="182"/>
        <v>0</v>
      </c>
      <c r="BQ116" s="7">
        <f t="shared" si="182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3">SUM(BU105, -BU112)</f>
        <v>0</v>
      </c>
      <c r="BV116" s="7">
        <f t="shared" si="183"/>
        <v>0</v>
      </c>
      <c r="BW116" s="7">
        <f t="shared" si="183"/>
        <v>0</v>
      </c>
      <c r="BX116" s="7">
        <f t="shared" si="183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4">SUM(CA105, -CA112)</f>
        <v>0</v>
      </c>
      <c r="CB116" s="7">
        <f t="shared" si="184"/>
        <v>0</v>
      </c>
      <c r="CC116" s="7">
        <f t="shared" si="184"/>
        <v>0</v>
      </c>
      <c r="CD116" s="7">
        <f t="shared" si="184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85">SUM(CG105, -CG112)</f>
        <v>0</v>
      </c>
      <c r="CH116" s="7">
        <f t="shared" si="185"/>
        <v>0</v>
      </c>
      <c r="CI116" s="7">
        <f t="shared" si="185"/>
        <v>0</v>
      </c>
      <c r="CJ116" s="7">
        <f t="shared" si="185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86">SUM(CM105, -CM112)</f>
        <v>0</v>
      </c>
      <c r="CN116" s="7">
        <f t="shared" si="186"/>
        <v>0</v>
      </c>
      <c r="CO116" s="7">
        <f t="shared" si="186"/>
        <v>0</v>
      </c>
      <c r="CP116" s="7">
        <f t="shared" si="186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7">SUM(CS105, -CS112)</f>
        <v>0</v>
      </c>
      <c r="CT116" s="7">
        <f t="shared" si="187"/>
        <v>0</v>
      </c>
      <c r="CU116" s="7">
        <f t="shared" si="187"/>
        <v>0</v>
      </c>
      <c r="CV116" s="7">
        <f t="shared" si="187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8">SUM(CY105, -CY112)</f>
        <v>0</v>
      </c>
      <c r="CZ116" s="7">
        <f t="shared" si="188"/>
        <v>0</v>
      </c>
      <c r="DA116" s="7">
        <f t="shared" si="188"/>
        <v>0</v>
      </c>
      <c r="DB116" s="7">
        <f t="shared" si="188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9">SUM(DE105, -DE112)</f>
        <v>0</v>
      </c>
      <c r="DF116" s="7">
        <f t="shared" si="189"/>
        <v>0</v>
      </c>
      <c r="DG116" s="7">
        <f t="shared" si="189"/>
        <v>0</v>
      </c>
      <c r="DH116" s="7">
        <f t="shared" si="189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0">SUM(DK105, -DK112)</f>
        <v>0</v>
      </c>
      <c r="DL116" s="7">
        <f t="shared" si="190"/>
        <v>0</v>
      </c>
      <c r="DM116" s="7">
        <f t="shared" si="190"/>
        <v>0</v>
      </c>
      <c r="DN116" s="7">
        <f t="shared" si="190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1">SUM(DQ105, -DQ112)</f>
        <v>0</v>
      </c>
      <c r="DR116" s="7">
        <f t="shared" si="191"/>
        <v>0</v>
      </c>
      <c r="DS116" s="7">
        <f t="shared" si="191"/>
        <v>0</v>
      </c>
      <c r="DT116" s="7">
        <f t="shared" si="191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2">SUM(DW105, -DW112)</f>
        <v>0</v>
      </c>
      <c r="DX116" s="7">
        <f t="shared" si="192"/>
        <v>0</v>
      </c>
      <c r="DY116" s="7">
        <f t="shared" si="192"/>
        <v>0</v>
      </c>
      <c r="DZ116" s="7">
        <f t="shared" si="192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3">SUM(EC105, -EC112)</f>
        <v>0</v>
      </c>
      <c r="ED116" s="7">
        <f t="shared" si="193"/>
        <v>0</v>
      </c>
      <c r="EE116" s="7">
        <f t="shared" si="193"/>
        <v>0</v>
      </c>
      <c r="EF116" s="7">
        <f t="shared" si="193"/>
        <v>0</v>
      </c>
      <c r="EG116" s="7">
        <f t="shared" si="193"/>
        <v>0</v>
      </c>
      <c r="EH116" s="7">
        <f t="shared" si="193"/>
        <v>0</v>
      </c>
      <c r="EI116" s="7">
        <f t="shared" si="193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58" t="s">
        <v>70</v>
      </c>
      <c r="K117" s="196" t="s">
        <v>51</v>
      </c>
      <c r="L117" s="188" t="s">
        <v>37</v>
      </c>
      <c r="M117" s="164" t="s">
        <v>36</v>
      </c>
      <c r="N117" s="124" t="s">
        <v>45</v>
      </c>
      <c r="O117" s="208" t="s">
        <v>44</v>
      </c>
      <c r="P117" s="164" t="s">
        <v>36</v>
      </c>
      <c r="Q117" s="196" t="s">
        <v>51</v>
      </c>
      <c r="R117" s="188" t="s">
        <v>38</v>
      </c>
      <c r="S117" s="250" t="s">
        <v>37</v>
      </c>
      <c r="T117" s="19" t="s">
        <v>44</v>
      </c>
      <c r="U117" s="149" t="s">
        <v>46</v>
      </c>
      <c r="V117" s="250" t="s">
        <v>37</v>
      </c>
      <c r="W117" s="37" t="s">
        <v>67</v>
      </c>
      <c r="X117" s="149" t="s">
        <v>46</v>
      </c>
      <c r="Y117" s="170" t="s">
        <v>37</v>
      </c>
      <c r="Z117" s="116" t="s">
        <v>52</v>
      </c>
      <c r="AA117" s="191" t="s">
        <v>36</v>
      </c>
      <c r="AB117" s="124" t="s">
        <v>36</v>
      </c>
      <c r="AC117" s="124" t="s">
        <v>36</v>
      </c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7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7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7">
        <f>SUM(R55, -R56)</f>
        <v>2.8999999999999998E-3</v>
      </c>
      <c r="S118" s="237">
        <f>SUM(S57, -S58)</f>
        <v>3.7000000000000019E-3</v>
      </c>
      <c r="T118" s="16">
        <f>SUM(T55, -T56)</f>
        <v>9.9999999999999395E-4</v>
      </c>
      <c r="U118" s="151">
        <f>SUM(U54, -U55)</f>
        <v>1.1199999999999998E-2</v>
      </c>
      <c r="V118" s="237">
        <f>SUM(V57, -V58)</f>
        <v>1.2899999999999995E-2</v>
      </c>
      <c r="W118" s="232">
        <f>SUM(W53, -W54)</f>
        <v>8.2000000000000007E-3</v>
      </c>
      <c r="X118" s="151">
        <f>SUM(X54, -X55)</f>
        <v>1.6799999999999999E-2</v>
      </c>
      <c r="Y118" s="152">
        <f>SUM(Y56, -Y57)</f>
        <v>9.099999999999997E-3</v>
      </c>
      <c r="Z118" s="117">
        <f>SUM(Z55, -Z56)</f>
        <v>1.14E-2</v>
      </c>
      <c r="AA118" s="184">
        <f>SUM(AA56, -AA57)</f>
        <v>1.3899999999999996E-2</v>
      </c>
      <c r="AB118" s="118">
        <f>SUM(AB56, -AB57)</f>
        <v>1.7100000000000004E-2</v>
      </c>
      <c r="AC118" s="118">
        <f>SUM(AC56, -AC57)</f>
        <v>1.1999999999999997E-2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209" t="s">
        <v>48</v>
      </c>
      <c r="K119" s="174" t="s">
        <v>48</v>
      </c>
      <c r="L119" s="191" t="s">
        <v>45</v>
      </c>
      <c r="M119" s="170" t="s">
        <v>37</v>
      </c>
      <c r="N119" s="121" t="s">
        <v>36</v>
      </c>
      <c r="O119" s="194" t="s">
        <v>67</v>
      </c>
      <c r="P119" s="162" t="s">
        <v>38</v>
      </c>
      <c r="Q119" s="124" t="s">
        <v>36</v>
      </c>
      <c r="R119" s="192" t="s">
        <v>45</v>
      </c>
      <c r="S119" s="244" t="s">
        <v>46</v>
      </c>
      <c r="T119" s="12" t="s">
        <v>38</v>
      </c>
      <c r="U119" s="171" t="s">
        <v>67</v>
      </c>
      <c r="V119" s="241" t="s">
        <v>48</v>
      </c>
      <c r="W119" s="24" t="s">
        <v>37</v>
      </c>
      <c r="X119" s="246" t="s">
        <v>37</v>
      </c>
      <c r="Y119" s="158" t="s">
        <v>46</v>
      </c>
      <c r="Z119" s="124" t="s">
        <v>46</v>
      </c>
      <c r="AA119" s="185" t="s">
        <v>65</v>
      </c>
      <c r="AB119" s="116" t="s">
        <v>52</v>
      </c>
      <c r="AC119" s="116" t="s">
        <v>52</v>
      </c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5">
        <f>SUM(L57, -L58)</f>
        <v>5.9999999999999915E-3</v>
      </c>
      <c r="M120" s="154">
        <f>SUM(M55, -M56)</f>
        <v>9.5000000000000015E-3</v>
      </c>
      <c r="N120" s="220">
        <f>SUM(N56, -N57)</f>
        <v>8.000000000000021E-4</v>
      </c>
      <c r="O120" s="195">
        <f>SUM(O53, -O54)</f>
        <v>2.0999999999999994E-3</v>
      </c>
      <c r="P120" s="154">
        <f>SUM(P56, -P57)</f>
        <v>3.9999999999999758E-4</v>
      </c>
      <c r="Q120" s="220">
        <f>SUM(Q57, -Q58)</f>
        <v>6.0000000000000331E-4</v>
      </c>
      <c r="R120" s="195">
        <f>SUM(R56, -R57)</f>
        <v>1.9999999999999879E-4</v>
      </c>
      <c r="S120" s="251">
        <f>SUM(S54, -S55)</f>
        <v>2.8999999999999998E-3</v>
      </c>
      <c r="T120" s="98">
        <f>SUM(T57, -T58)</f>
        <v>1.9999999999999879E-4</v>
      </c>
      <c r="U120" s="249">
        <f>SUM(U53, -U54)</f>
        <v>1.11E-2</v>
      </c>
      <c r="V120" s="238">
        <f>SUM(V54, -V55)</f>
        <v>8.6999999999999994E-3</v>
      </c>
      <c r="W120" s="98">
        <f>SUM(W57, -W58)</f>
        <v>8.9999999999999802E-4</v>
      </c>
      <c r="X120" s="155">
        <f>SUM(X56, -X57)</f>
        <v>6.3E-3</v>
      </c>
      <c r="Y120" s="257">
        <f>SUM(Y54, -Y55)</f>
        <v>1.3000000000000025E-3</v>
      </c>
      <c r="Z120" s="258">
        <f>SUM(Z54, -Z55)</f>
        <v>1.1999999999999997E-3</v>
      </c>
      <c r="AA120" s="186">
        <f>SUM(AA51, -AA52)</f>
        <v>5.8999999999999886E-3</v>
      </c>
      <c r="AB120" s="117">
        <f>SUM(AB54, -AB55)</f>
        <v>1.4500000000000001E-2</v>
      </c>
      <c r="AC120" s="117">
        <f>SUM(AC55, -AC54)</f>
        <v>-5.3E-3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X48">
      <selection activeCell="AC63" sqref="AC6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2019-01-14T13:11:27Z</dcterms:modified>
</cp:coreProperties>
</file>