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20" i="1" l="1"/>
  <c r="AC118" i="1"/>
  <c r="AC116" i="1"/>
  <c r="AC114" i="1"/>
  <c r="AC112" i="1"/>
  <c r="AC110" i="1"/>
  <c r="AC108" i="1"/>
  <c r="AC106" i="1"/>
  <c r="AC104" i="1"/>
  <c r="AC102" i="1"/>
  <c r="AC100" i="1"/>
  <c r="AC98" i="1"/>
  <c r="AC96" i="1"/>
  <c r="AC94" i="1"/>
  <c r="AC92" i="1"/>
  <c r="AC90" i="1"/>
  <c r="AC88" i="1"/>
  <c r="AC86" i="1"/>
  <c r="AC84" i="1"/>
  <c r="AC82" i="1"/>
  <c r="AC80" i="1"/>
  <c r="AC78" i="1"/>
  <c r="AC76" i="1"/>
  <c r="AC74" i="1"/>
  <c r="AC72" i="1"/>
  <c r="AC70" i="1"/>
  <c r="AC68" i="1"/>
  <c r="AC66" i="1"/>
  <c r="AD37" i="1"/>
  <c r="AD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A9" i="1"/>
  <c r="AA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A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Z37" i="1"/>
  <c r="W118" i="1" l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Y9" i="1"/>
  <c r="Y36" i="1"/>
  <c r="Y37" i="1"/>
  <c r="T114" i="1" l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X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X37" i="1"/>
  <c r="X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W37" i="1"/>
  <c r="W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W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W34" i="1"/>
  <c r="L112" i="1" l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T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T36" i="1"/>
  <c r="T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T34" i="1"/>
  <c r="T31" i="1"/>
  <c r="T27" i="1"/>
  <c r="T22" i="1"/>
  <c r="T16" i="1"/>
  <c r="I114" i="1" l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S16" i="1"/>
  <c r="S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S37" i="1"/>
  <c r="S36" i="1"/>
  <c r="S34" i="1"/>
  <c r="S31" i="1"/>
  <c r="S27" i="1"/>
  <c r="S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R37" i="1"/>
  <c r="R36" i="1"/>
  <c r="R34" i="1"/>
  <c r="R31" i="1"/>
  <c r="R27" i="1"/>
  <c r="R22" i="1"/>
  <c r="R16" i="1"/>
  <c r="R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Q37" i="1"/>
  <c r="Q36" i="1"/>
  <c r="Q34" i="1"/>
  <c r="Q31" i="1"/>
  <c r="Q27" i="1"/>
  <c r="Q22" i="1"/>
  <c r="Q16" i="1"/>
  <c r="Q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DY120" i="1"/>
  <c r="DS120" i="1"/>
  <c r="DM120" i="1"/>
  <c r="DG120" i="1"/>
  <c r="DA120" i="1"/>
  <c r="CU120" i="1"/>
  <c r="CO120" i="1"/>
  <c r="CI120" i="1"/>
  <c r="CC120" i="1"/>
  <c r="BW120" i="1"/>
  <c r="BP120" i="1"/>
  <c r="BM120" i="1"/>
  <c r="BG120" i="1"/>
  <c r="BA120" i="1"/>
  <c r="AU120" i="1"/>
  <c r="AO120" i="1"/>
  <c r="AI120" i="1"/>
  <c r="EI118" i="1"/>
  <c r="EG118" i="1"/>
  <c r="EF118" i="1"/>
  <c r="ED118" i="1"/>
  <c r="EC118" i="1"/>
  <c r="EB118" i="1"/>
  <c r="EA118" i="1"/>
  <c r="DZ118" i="1"/>
  <c r="DX118" i="1"/>
  <c r="DW118" i="1"/>
  <c r="DV118" i="1"/>
  <c r="DU118" i="1"/>
  <c r="DT118" i="1"/>
  <c r="DR118" i="1"/>
  <c r="DQ118" i="1"/>
  <c r="DP118" i="1"/>
  <c r="DO118" i="1"/>
  <c r="DN118" i="1"/>
  <c r="DL118" i="1"/>
  <c r="DK118" i="1"/>
  <c r="DJ118" i="1"/>
  <c r="DI118" i="1"/>
  <c r="DH118" i="1"/>
  <c r="DF118" i="1"/>
  <c r="DE118" i="1"/>
  <c r="DD118" i="1"/>
  <c r="DC118" i="1"/>
  <c r="DB118" i="1"/>
  <c r="CZ118" i="1"/>
  <c r="CY118" i="1"/>
  <c r="CX118" i="1"/>
  <c r="CW118" i="1"/>
  <c r="CV118" i="1"/>
  <c r="CT118" i="1"/>
  <c r="CS118" i="1"/>
  <c r="CR118" i="1"/>
  <c r="CQ118" i="1"/>
  <c r="CP118" i="1"/>
  <c r="CN118" i="1"/>
  <c r="CM118" i="1"/>
  <c r="CL118" i="1"/>
  <c r="CK118" i="1"/>
  <c r="CJ118" i="1"/>
  <c r="CH118" i="1"/>
  <c r="CG118" i="1"/>
  <c r="CF118" i="1"/>
  <c r="CE118" i="1"/>
  <c r="CD118" i="1"/>
  <c r="CB118" i="1"/>
  <c r="CA118" i="1"/>
  <c r="BZ118" i="1"/>
  <c r="BY118" i="1"/>
  <c r="BX118" i="1"/>
  <c r="BV118" i="1"/>
  <c r="BU118" i="1"/>
  <c r="BT118" i="1"/>
  <c r="BS118" i="1"/>
  <c r="BQ118" i="1"/>
  <c r="BO118" i="1"/>
  <c r="BN118" i="1"/>
  <c r="BL118" i="1"/>
  <c r="BK118" i="1"/>
  <c r="BJ118" i="1"/>
  <c r="BI118" i="1"/>
  <c r="BH118" i="1"/>
  <c r="BF118" i="1"/>
  <c r="BE118" i="1"/>
  <c r="BD118" i="1"/>
  <c r="BC118" i="1"/>
  <c r="BB118" i="1"/>
  <c r="AZ118" i="1"/>
  <c r="AY118" i="1"/>
  <c r="AX118" i="1"/>
  <c r="AW118" i="1"/>
  <c r="AV118" i="1"/>
  <c r="AT118" i="1"/>
  <c r="AS118" i="1"/>
  <c r="AR118" i="1"/>
  <c r="AQ118" i="1"/>
  <c r="AP118" i="1"/>
  <c r="AN118" i="1"/>
  <c r="AM118" i="1"/>
  <c r="AL118" i="1"/>
  <c r="AK118" i="1"/>
  <c r="AJ118" i="1"/>
  <c r="AH118" i="1"/>
  <c r="AG118" i="1"/>
  <c r="AF118" i="1"/>
  <c r="AE118" i="1"/>
  <c r="AD118" i="1"/>
  <c r="B118" i="1"/>
  <c r="A118" i="1"/>
  <c r="EH114" i="1"/>
  <c r="EE114" i="1"/>
  <c r="DY114" i="1"/>
  <c r="DS114" i="1"/>
  <c r="DM114" i="1"/>
  <c r="DG114" i="1"/>
  <c r="DA114" i="1"/>
  <c r="CU114" i="1"/>
  <c r="CO114" i="1"/>
  <c r="CI114" i="1"/>
  <c r="CC114" i="1"/>
  <c r="BW114" i="1"/>
  <c r="BP114" i="1"/>
  <c r="BM114" i="1"/>
  <c r="BG114" i="1"/>
  <c r="BA114" i="1"/>
  <c r="AU114" i="1"/>
  <c r="AO114" i="1"/>
  <c r="AI114" i="1"/>
  <c r="EH112" i="1"/>
  <c r="EH116" i="1" s="1"/>
  <c r="EE112" i="1"/>
  <c r="DY112" i="1"/>
  <c r="DS112" i="1"/>
  <c r="DM112" i="1"/>
  <c r="DG112" i="1"/>
  <c r="DA112" i="1"/>
  <c r="CU112" i="1"/>
  <c r="CO112" i="1"/>
  <c r="CI112" i="1"/>
  <c r="CC112" i="1"/>
  <c r="BW112" i="1"/>
  <c r="BP112" i="1"/>
  <c r="BM112" i="1"/>
  <c r="BG112" i="1"/>
  <c r="BA112" i="1"/>
  <c r="BA116" i="1" s="1"/>
  <c r="AU112" i="1"/>
  <c r="AO112" i="1"/>
  <c r="AI112" i="1"/>
  <c r="EI110" i="1"/>
  <c r="EG110" i="1"/>
  <c r="EF110" i="1"/>
  <c r="ED110" i="1"/>
  <c r="EC110" i="1"/>
  <c r="EB110" i="1"/>
  <c r="EA110" i="1"/>
  <c r="EA120" i="1" s="1"/>
  <c r="DZ110" i="1"/>
  <c r="DX110" i="1"/>
  <c r="DW110" i="1"/>
  <c r="DV110" i="1"/>
  <c r="DU110" i="1"/>
  <c r="DU120" i="1" s="1"/>
  <c r="DT110" i="1"/>
  <c r="DR110" i="1"/>
  <c r="DQ110" i="1"/>
  <c r="DP110" i="1"/>
  <c r="DO110" i="1"/>
  <c r="DO120" i="1" s="1"/>
  <c r="DN110" i="1"/>
  <c r="DL110" i="1"/>
  <c r="DK110" i="1"/>
  <c r="DJ110" i="1"/>
  <c r="DI110" i="1"/>
  <c r="DI120" i="1" s="1"/>
  <c r="DH110" i="1"/>
  <c r="DF110" i="1"/>
  <c r="DE110" i="1"/>
  <c r="DD110" i="1"/>
  <c r="DC110" i="1"/>
  <c r="DC120" i="1" s="1"/>
  <c r="DB110" i="1"/>
  <c r="CZ110" i="1"/>
  <c r="CY110" i="1"/>
  <c r="CX110" i="1"/>
  <c r="CW110" i="1"/>
  <c r="CW120" i="1" s="1"/>
  <c r="CV110" i="1"/>
  <c r="CT110" i="1"/>
  <c r="CS110" i="1"/>
  <c r="CR110" i="1"/>
  <c r="CQ110" i="1"/>
  <c r="CQ120" i="1" s="1"/>
  <c r="CP110" i="1"/>
  <c r="CN110" i="1"/>
  <c r="CM110" i="1"/>
  <c r="CL110" i="1"/>
  <c r="CK110" i="1"/>
  <c r="CK120" i="1" s="1"/>
  <c r="CJ110" i="1"/>
  <c r="CH110" i="1"/>
  <c r="CG110" i="1"/>
  <c r="CF110" i="1"/>
  <c r="CE110" i="1"/>
  <c r="CE120" i="1" s="1"/>
  <c r="CD110" i="1"/>
  <c r="CB110" i="1"/>
  <c r="CA110" i="1"/>
  <c r="BZ110" i="1"/>
  <c r="BY110" i="1"/>
  <c r="BY120" i="1" s="1"/>
  <c r="BX110" i="1"/>
  <c r="BV110" i="1"/>
  <c r="BU110" i="1"/>
  <c r="BT110" i="1"/>
  <c r="BS110" i="1"/>
  <c r="BS120" i="1" s="1"/>
  <c r="BQ110" i="1"/>
  <c r="BO110" i="1"/>
  <c r="BN110" i="1"/>
  <c r="BL110" i="1"/>
  <c r="BK110" i="1"/>
  <c r="BJ110" i="1"/>
  <c r="BI110" i="1"/>
  <c r="BI120" i="1" s="1"/>
  <c r="BH110" i="1"/>
  <c r="BF110" i="1"/>
  <c r="BE110" i="1"/>
  <c r="BD110" i="1"/>
  <c r="BC110" i="1"/>
  <c r="BC120" i="1" s="1"/>
  <c r="BB110" i="1"/>
  <c r="AZ110" i="1"/>
  <c r="AY110" i="1"/>
  <c r="AX110" i="1"/>
  <c r="AW110" i="1"/>
  <c r="AW120" i="1" s="1"/>
  <c r="AV110" i="1"/>
  <c r="AT110" i="1"/>
  <c r="AS110" i="1"/>
  <c r="AR110" i="1"/>
  <c r="AQ110" i="1"/>
  <c r="AQ120" i="1" s="1"/>
  <c r="AP110" i="1"/>
  <c r="AN110" i="1"/>
  <c r="AM110" i="1"/>
  <c r="AL110" i="1"/>
  <c r="AK110" i="1"/>
  <c r="AK120" i="1" s="1"/>
  <c r="AJ110" i="1"/>
  <c r="AH110" i="1"/>
  <c r="AG110" i="1"/>
  <c r="AF110" i="1"/>
  <c r="AE110" i="1"/>
  <c r="AE120" i="1" s="1"/>
  <c r="AD110" i="1"/>
  <c r="B110" i="1"/>
  <c r="A110" i="1"/>
  <c r="A120" i="1" s="1"/>
  <c r="EH106" i="1"/>
  <c r="EE106" i="1"/>
  <c r="DY106" i="1"/>
  <c r="DS106" i="1"/>
  <c r="DM106" i="1"/>
  <c r="DG106" i="1"/>
  <c r="DA106" i="1"/>
  <c r="CU106" i="1"/>
  <c r="CO106" i="1"/>
  <c r="CI106" i="1"/>
  <c r="CC106" i="1"/>
  <c r="BW106" i="1"/>
  <c r="BP106" i="1"/>
  <c r="BM106" i="1"/>
  <c r="BG106" i="1"/>
  <c r="BA106" i="1"/>
  <c r="AU106" i="1"/>
  <c r="AO106" i="1"/>
  <c r="AI106" i="1"/>
  <c r="EI104" i="1"/>
  <c r="EG104" i="1"/>
  <c r="EF104" i="1"/>
  <c r="ED104" i="1"/>
  <c r="EC104" i="1"/>
  <c r="EB104" i="1"/>
  <c r="EB108" i="1" s="1"/>
  <c r="EA104" i="1"/>
  <c r="DZ104" i="1"/>
  <c r="DX104" i="1"/>
  <c r="DX108" i="1" s="1"/>
  <c r="DW104" i="1"/>
  <c r="DV104" i="1"/>
  <c r="DU104" i="1"/>
  <c r="DT104" i="1"/>
  <c r="DT108" i="1" s="1"/>
  <c r="DR104" i="1"/>
  <c r="DQ104" i="1"/>
  <c r="DP104" i="1"/>
  <c r="DO104" i="1"/>
  <c r="DN104" i="1"/>
  <c r="DL104" i="1"/>
  <c r="DL108" i="1" s="1"/>
  <c r="DK104" i="1"/>
  <c r="DJ104" i="1"/>
  <c r="DI104" i="1"/>
  <c r="DH104" i="1"/>
  <c r="DF104" i="1"/>
  <c r="DE104" i="1"/>
  <c r="DD104" i="1"/>
  <c r="DD108" i="1" s="1"/>
  <c r="DC104" i="1"/>
  <c r="DB104" i="1"/>
  <c r="CZ104" i="1"/>
  <c r="CY104" i="1"/>
  <c r="CX104" i="1"/>
  <c r="CW104" i="1"/>
  <c r="CV104" i="1"/>
  <c r="CV108" i="1" s="1"/>
  <c r="CT104" i="1"/>
  <c r="CS104" i="1"/>
  <c r="CR104" i="1"/>
  <c r="CQ104" i="1"/>
  <c r="CP104" i="1"/>
  <c r="CN104" i="1"/>
  <c r="CN108" i="1" s="1"/>
  <c r="CM104" i="1"/>
  <c r="CL104" i="1"/>
  <c r="CK104" i="1"/>
  <c r="CJ104" i="1"/>
  <c r="CJ108" i="1" s="1"/>
  <c r="CH104" i="1"/>
  <c r="CG104" i="1"/>
  <c r="CF104" i="1"/>
  <c r="CF108" i="1" s="1"/>
  <c r="CE104" i="1"/>
  <c r="CD104" i="1"/>
  <c r="CB104" i="1"/>
  <c r="CA104" i="1"/>
  <c r="BZ104" i="1"/>
  <c r="BY104" i="1"/>
  <c r="BX104" i="1"/>
  <c r="BX108" i="1" s="1"/>
  <c r="BV104" i="1"/>
  <c r="BU104" i="1"/>
  <c r="BT104" i="1"/>
  <c r="BS104" i="1"/>
  <c r="BQ104" i="1"/>
  <c r="BO104" i="1"/>
  <c r="BO108" i="1" s="1"/>
  <c r="BN104" i="1"/>
  <c r="BL104" i="1"/>
  <c r="BK104" i="1"/>
  <c r="BJ104" i="1"/>
  <c r="BI104" i="1"/>
  <c r="BH104" i="1"/>
  <c r="BF104" i="1"/>
  <c r="BE104" i="1"/>
  <c r="BD104" i="1"/>
  <c r="BC104" i="1"/>
  <c r="BC114" i="1" s="1"/>
  <c r="BB104" i="1"/>
  <c r="AZ104" i="1"/>
  <c r="AY104" i="1"/>
  <c r="AY108" i="1" s="1"/>
  <c r="AX104" i="1"/>
  <c r="AW104" i="1"/>
  <c r="AV104" i="1"/>
  <c r="AT104" i="1"/>
  <c r="AS104" i="1"/>
  <c r="AR104" i="1"/>
  <c r="AQ104" i="1"/>
  <c r="AQ114" i="1" s="1"/>
  <c r="AP104" i="1"/>
  <c r="AN104" i="1"/>
  <c r="AM104" i="1"/>
  <c r="AL104" i="1"/>
  <c r="AK104" i="1"/>
  <c r="AJ104" i="1"/>
  <c r="AH104" i="1"/>
  <c r="AG104" i="1"/>
  <c r="AF104" i="1"/>
  <c r="AE104" i="1"/>
  <c r="AE114" i="1" s="1"/>
  <c r="AD104" i="1"/>
  <c r="B104" i="1"/>
  <c r="A104" i="1"/>
  <c r="EH100" i="1"/>
  <c r="EE100" i="1"/>
  <c r="DY100" i="1"/>
  <c r="DS100" i="1"/>
  <c r="DM100" i="1"/>
  <c r="DG100" i="1"/>
  <c r="DA100" i="1"/>
  <c r="CU100" i="1"/>
  <c r="CO100" i="1"/>
  <c r="CI100" i="1"/>
  <c r="CC100" i="1"/>
  <c r="BW100" i="1"/>
  <c r="BP100" i="1"/>
  <c r="BM100" i="1"/>
  <c r="BG100" i="1"/>
  <c r="BA100" i="1"/>
  <c r="AU100" i="1"/>
  <c r="AO100" i="1"/>
  <c r="AI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Z98" i="1"/>
  <c r="DZ102" i="1" s="1"/>
  <c r="DX98" i="1"/>
  <c r="DX102" i="1" s="1"/>
  <c r="DW98" i="1"/>
  <c r="DV98" i="1"/>
  <c r="DU98" i="1"/>
  <c r="DU102" i="1" s="1"/>
  <c r="DU112" i="1" s="1"/>
  <c r="DU116" i="1" s="1"/>
  <c r="DT98" i="1"/>
  <c r="DT102" i="1" s="1"/>
  <c r="DR98" i="1"/>
  <c r="DR102" i="1" s="1"/>
  <c r="DQ98" i="1"/>
  <c r="DP98" i="1"/>
  <c r="DO98" i="1"/>
  <c r="DO102" i="1" s="1"/>
  <c r="DO112" i="1" s="1"/>
  <c r="DO116" i="1" s="1"/>
  <c r="DN98" i="1"/>
  <c r="DL98" i="1"/>
  <c r="DK98" i="1"/>
  <c r="DJ98" i="1"/>
  <c r="DJ102" i="1" s="1"/>
  <c r="DI98" i="1"/>
  <c r="DI102" i="1" s="1"/>
  <c r="DI112" i="1" s="1"/>
  <c r="DI116" i="1" s="1"/>
  <c r="DH98" i="1"/>
  <c r="DH102" i="1" s="1"/>
  <c r="DF98" i="1"/>
  <c r="DF102" i="1" s="1"/>
  <c r="DE98" i="1"/>
  <c r="DE102" i="1" s="1"/>
  <c r="DD98" i="1"/>
  <c r="DC98" i="1"/>
  <c r="DC102" i="1" s="1"/>
  <c r="DC112" i="1" s="1"/>
  <c r="DC116" i="1" s="1"/>
  <c r="DB98" i="1"/>
  <c r="CZ98" i="1"/>
  <c r="CZ102" i="1" s="1"/>
  <c r="CY98" i="1"/>
  <c r="CX98" i="1"/>
  <c r="CX102" i="1" s="1"/>
  <c r="CW98" i="1"/>
  <c r="CW102" i="1" s="1"/>
  <c r="CW112" i="1" s="1"/>
  <c r="CW116" i="1" s="1"/>
  <c r="CV98" i="1"/>
  <c r="CT98" i="1"/>
  <c r="CS98" i="1"/>
  <c r="CS102" i="1" s="1"/>
  <c r="CR98" i="1"/>
  <c r="CR102" i="1" s="1"/>
  <c r="CQ98" i="1"/>
  <c r="CQ102" i="1" s="1"/>
  <c r="CQ112" i="1" s="1"/>
  <c r="CQ116" i="1" s="1"/>
  <c r="CP98" i="1"/>
  <c r="CP102" i="1" s="1"/>
  <c r="CN98" i="1"/>
  <c r="CM98" i="1"/>
  <c r="CL98" i="1"/>
  <c r="CK98" i="1"/>
  <c r="CK102" i="1" s="1"/>
  <c r="CK112" i="1" s="1"/>
  <c r="CK116" i="1" s="1"/>
  <c r="CJ98" i="1"/>
  <c r="CJ102" i="1" s="1"/>
  <c r="CH98" i="1"/>
  <c r="CG98" i="1"/>
  <c r="CF98" i="1"/>
  <c r="CF102" i="1" s="1"/>
  <c r="CE98" i="1"/>
  <c r="CE102" i="1" s="1"/>
  <c r="CE112" i="1" s="1"/>
  <c r="CE116" i="1" s="1"/>
  <c r="CD98" i="1"/>
  <c r="CD102" i="1" s="1"/>
  <c r="CB98" i="1"/>
  <c r="CB102" i="1" s="1"/>
  <c r="CA98" i="1"/>
  <c r="BZ98" i="1"/>
  <c r="BY98" i="1"/>
  <c r="BY102" i="1" s="1"/>
  <c r="BY112" i="1" s="1"/>
  <c r="BY116" i="1" s="1"/>
  <c r="BX98" i="1"/>
  <c r="BX102" i="1" s="1"/>
  <c r="BV98" i="1"/>
  <c r="BV102" i="1" s="1"/>
  <c r="BU98" i="1"/>
  <c r="BT98" i="1"/>
  <c r="BS98" i="1"/>
  <c r="BS102" i="1" s="1"/>
  <c r="BS112" i="1" s="1"/>
  <c r="BS116" i="1" s="1"/>
  <c r="BQ98" i="1"/>
  <c r="BO98" i="1"/>
  <c r="BN98" i="1"/>
  <c r="BL98" i="1"/>
  <c r="BL102" i="1" s="1"/>
  <c r="BK98" i="1"/>
  <c r="BK102" i="1" s="1"/>
  <c r="BJ98" i="1"/>
  <c r="BI98" i="1"/>
  <c r="BI102" i="1" s="1"/>
  <c r="BI112" i="1" s="1"/>
  <c r="BI116" i="1" s="1"/>
  <c r="BH98" i="1"/>
  <c r="BH102" i="1" s="1"/>
  <c r="BF98" i="1"/>
  <c r="BE98" i="1"/>
  <c r="BD98" i="1"/>
  <c r="BD102" i="1" s="1"/>
  <c r="BC98" i="1"/>
  <c r="BC102" i="1" s="1"/>
  <c r="BC112" i="1" s="1"/>
  <c r="BC116" i="1" s="1"/>
  <c r="BB98" i="1"/>
  <c r="AZ98" i="1"/>
  <c r="AZ102" i="1" s="1"/>
  <c r="AY98" i="1"/>
  <c r="AX98" i="1"/>
  <c r="AW98" i="1"/>
  <c r="AW102" i="1" s="1"/>
  <c r="AW112" i="1" s="1"/>
  <c r="AW116" i="1" s="1"/>
  <c r="AV98" i="1"/>
  <c r="AV102" i="1" s="1"/>
  <c r="AT98" i="1"/>
  <c r="AS98" i="1"/>
  <c r="AS102" i="1" s="1"/>
  <c r="AR98" i="1"/>
  <c r="AQ98" i="1"/>
  <c r="AQ102" i="1" s="1"/>
  <c r="AQ112" i="1" s="1"/>
  <c r="AQ116" i="1" s="1"/>
  <c r="AP98" i="1"/>
  <c r="AN98" i="1"/>
  <c r="AM98" i="1"/>
  <c r="AM102" i="1" s="1"/>
  <c r="AL98" i="1"/>
  <c r="AK98" i="1"/>
  <c r="AK102" i="1" s="1"/>
  <c r="AK112" i="1" s="1"/>
  <c r="AK116" i="1" s="1"/>
  <c r="AJ98" i="1"/>
  <c r="AH98" i="1"/>
  <c r="AG98" i="1"/>
  <c r="AG102" i="1" s="1"/>
  <c r="AF98" i="1"/>
  <c r="AE98" i="1"/>
  <c r="AE102" i="1" s="1"/>
  <c r="AE112" i="1" s="1"/>
  <c r="AE116" i="1" s="1"/>
  <c r="AD98" i="1"/>
  <c r="B98" i="1"/>
  <c r="A98" i="1"/>
  <c r="A102" i="1" s="1"/>
  <c r="A112" i="1" s="1"/>
  <c r="A116" i="1" s="1"/>
  <c r="EH94" i="1"/>
  <c r="EE94" i="1"/>
  <c r="DY94" i="1"/>
  <c r="DS94" i="1"/>
  <c r="DM94" i="1"/>
  <c r="DG94" i="1"/>
  <c r="DA94" i="1"/>
  <c r="CU94" i="1"/>
  <c r="CO94" i="1"/>
  <c r="CI94" i="1"/>
  <c r="CC94" i="1"/>
  <c r="BW94" i="1"/>
  <c r="BP94" i="1"/>
  <c r="BM94" i="1"/>
  <c r="BG94" i="1"/>
  <c r="BA94" i="1"/>
  <c r="AU94" i="1"/>
  <c r="AO94" i="1"/>
  <c r="AI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Z92" i="1"/>
  <c r="DZ96" i="1" s="1"/>
  <c r="DX92" i="1"/>
  <c r="DW92" i="1"/>
  <c r="DV92" i="1"/>
  <c r="DU92" i="1"/>
  <c r="DU96" i="1" s="1"/>
  <c r="DU106" i="1" s="1"/>
  <c r="DT92" i="1"/>
  <c r="DR92" i="1"/>
  <c r="DQ92" i="1"/>
  <c r="DP92" i="1"/>
  <c r="DO92" i="1"/>
  <c r="DO96" i="1" s="1"/>
  <c r="DO106" i="1" s="1"/>
  <c r="DN92" i="1"/>
  <c r="DN96" i="1" s="1"/>
  <c r="DL92" i="1"/>
  <c r="DK92" i="1"/>
  <c r="DJ92" i="1"/>
  <c r="DI92" i="1"/>
  <c r="DI96" i="1" s="1"/>
  <c r="DI106" i="1" s="1"/>
  <c r="DH92" i="1"/>
  <c r="DF92" i="1"/>
  <c r="DE92" i="1"/>
  <c r="DE96" i="1" s="1"/>
  <c r="DD92" i="1"/>
  <c r="DC92" i="1"/>
  <c r="DC96" i="1" s="1"/>
  <c r="DC106" i="1" s="1"/>
  <c r="DB92" i="1"/>
  <c r="CZ92" i="1"/>
  <c r="CY92" i="1"/>
  <c r="CY96" i="1" s="1"/>
  <c r="CX92" i="1"/>
  <c r="CW92" i="1"/>
  <c r="CW96" i="1" s="1"/>
  <c r="CW106" i="1" s="1"/>
  <c r="CV92" i="1"/>
  <c r="CT92" i="1"/>
  <c r="CT96" i="1" s="1"/>
  <c r="CS92" i="1"/>
  <c r="CR92" i="1"/>
  <c r="CQ92" i="1"/>
  <c r="CQ96" i="1" s="1"/>
  <c r="CQ106" i="1" s="1"/>
  <c r="CP92" i="1"/>
  <c r="CN92" i="1"/>
  <c r="CM92" i="1"/>
  <c r="CM96" i="1" s="1"/>
  <c r="CL92" i="1"/>
  <c r="CL96" i="1" s="1"/>
  <c r="CK92" i="1"/>
  <c r="CK96" i="1" s="1"/>
  <c r="CK106" i="1" s="1"/>
  <c r="CJ92" i="1"/>
  <c r="CH92" i="1"/>
  <c r="CH96" i="1" s="1"/>
  <c r="CG92" i="1"/>
  <c r="CF92" i="1"/>
  <c r="CE92" i="1"/>
  <c r="CE96" i="1" s="1"/>
  <c r="CE106" i="1" s="1"/>
  <c r="CD92" i="1"/>
  <c r="CD96" i="1" s="1"/>
  <c r="CB92" i="1"/>
  <c r="CA92" i="1"/>
  <c r="BZ92" i="1"/>
  <c r="BY92" i="1"/>
  <c r="BY96" i="1" s="1"/>
  <c r="BY106" i="1" s="1"/>
  <c r="BX92" i="1"/>
  <c r="BV92" i="1"/>
  <c r="BU92" i="1"/>
  <c r="BT92" i="1"/>
  <c r="BS92" i="1"/>
  <c r="BS96" i="1" s="1"/>
  <c r="BS106" i="1" s="1"/>
  <c r="BQ92" i="1"/>
  <c r="BQ96" i="1" s="1"/>
  <c r="BO92" i="1"/>
  <c r="BN92" i="1"/>
  <c r="BL92" i="1"/>
  <c r="BK92" i="1"/>
  <c r="BJ92" i="1"/>
  <c r="BJ96" i="1" s="1"/>
  <c r="BI92" i="1"/>
  <c r="BI96" i="1" s="1"/>
  <c r="BI106" i="1" s="1"/>
  <c r="BH92" i="1"/>
  <c r="BH96" i="1" s="1"/>
  <c r="BF92" i="1"/>
  <c r="BF96" i="1" s="1"/>
  <c r="BE92" i="1"/>
  <c r="BE96" i="1" s="1"/>
  <c r="BD92" i="1"/>
  <c r="BC92" i="1"/>
  <c r="BC96" i="1" s="1"/>
  <c r="BC106" i="1" s="1"/>
  <c r="BB92" i="1"/>
  <c r="BB96" i="1" s="1"/>
  <c r="AZ92" i="1"/>
  <c r="AY92" i="1"/>
  <c r="AX92" i="1"/>
  <c r="AW92" i="1"/>
  <c r="AW96" i="1" s="1"/>
  <c r="AW106" i="1" s="1"/>
  <c r="AV92" i="1"/>
  <c r="AT92" i="1"/>
  <c r="AS92" i="1"/>
  <c r="AR92" i="1"/>
  <c r="AQ92" i="1"/>
  <c r="AQ96" i="1" s="1"/>
  <c r="AQ106" i="1" s="1"/>
  <c r="AP92" i="1"/>
  <c r="AP96" i="1" s="1"/>
  <c r="AN92" i="1"/>
  <c r="AM92" i="1"/>
  <c r="AL92" i="1"/>
  <c r="AL96" i="1" s="1"/>
  <c r="AK92" i="1"/>
  <c r="AK96" i="1" s="1"/>
  <c r="AK106" i="1" s="1"/>
  <c r="AJ92" i="1"/>
  <c r="AH92" i="1"/>
  <c r="AH96" i="1" s="1"/>
  <c r="AG92" i="1"/>
  <c r="AF92" i="1"/>
  <c r="AE92" i="1"/>
  <c r="AE96" i="1" s="1"/>
  <c r="AE106" i="1" s="1"/>
  <c r="AD92" i="1"/>
  <c r="B92" i="1"/>
  <c r="A92" i="1"/>
  <c r="A96" i="1" s="1"/>
  <c r="A106" i="1" s="1"/>
  <c r="EH88" i="1"/>
  <c r="EE88" i="1"/>
  <c r="DY88" i="1"/>
  <c r="DS88" i="1"/>
  <c r="DM88" i="1"/>
  <c r="DG88" i="1"/>
  <c r="DA88" i="1"/>
  <c r="CU88" i="1"/>
  <c r="CO88" i="1"/>
  <c r="CI88" i="1"/>
  <c r="CC88" i="1"/>
  <c r="BW88" i="1"/>
  <c r="BP88" i="1"/>
  <c r="BM88" i="1"/>
  <c r="BG88" i="1"/>
  <c r="BA88" i="1"/>
  <c r="AU88" i="1"/>
  <c r="AO88" i="1"/>
  <c r="AI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Z86" i="1"/>
  <c r="DX86" i="1"/>
  <c r="DW86" i="1"/>
  <c r="DV86" i="1"/>
  <c r="DU86" i="1"/>
  <c r="DU90" i="1" s="1"/>
  <c r="DU100" i="1" s="1"/>
  <c r="DT86" i="1"/>
  <c r="DR86" i="1"/>
  <c r="DQ86" i="1"/>
  <c r="DP86" i="1"/>
  <c r="DO86" i="1"/>
  <c r="DO90" i="1" s="1"/>
  <c r="DO100" i="1" s="1"/>
  <c r="DN86" i="1"/>
  <c r="DL86" i="1"/>
  <c r="DK86" i="1"/>
  <c r="DJ86" i="1"/>
  <c r="DJ90" i="1" s="1"/>
  <c r="DI86" i="1"/>
  <c r="DI90" i="1" s="1"/>
  <c r="DI100" i="1" s="1"/>
  <c r="DH86" i="1"/>
  <c r="DF86" i="1"/>
  <c r="DE86" i="1"/>
  <c r="DD86" i="1"/>
  <c r="DC86" i="1"/>
  <c r="DC90" i="1" s="1"/>
  <c r="DC100" i="1" s="1"/>
  <c r="DB86" i="1"/>
  <c r="DB90" i="1" s="1"/>
  <c r="CZ86" i="1"/>
  <c r="CY86" i="1"/>
  <c r="CX86" i="1"/>
  <c r="CX90" i="1" s="1"/>
  <c r="CW86" i="1"/>
  <c r="CW90" i="1" s="1"/>
  <c r="CW100" i="1" s="1"/>
  <c r="CV86" i="1"/>
  <c r="CT86" i="1"/>
  <c r="CT90" i="1" s="1"/>
  <c r="CS86" i="1"/>
  <c r="CR86" i="1"/>
  <c r="CQ86" i="1"/>
  <c r="CQ90" i="1" s="1"/>
  <c r="CQ100" i="1" s="1"/>
  <c r="CP86" i="1"/>
  <c r="CP90" i="1" s="1"/>
  <c r="CN86" i="1"/>
  <c r="CM86" i="1"/>
  <c r="CL86" i="1"/>
  <c r="CK86" i="1"/>
  <c r="CK90" i="1" s="1"/>
  <c r="CK100" i="1" s="1"/>
  <c r="CJ86" i="1"/>
  <c r="CH86" i="1"/>
  <c r="CG86" i="1"/>
  <c r="CF86" i="1"/>
  <c r="CE86" i="1"/>
  <c r="CE90" i="1" s="1"/>
  <c r="CE100" i="1" s="1"/>
  <c r="CD86" i="1"/>
  <c r="CB86" i="1"/>
  <c r="CA86" i="1"/>
  <c r="BZ86" i="1"/>
  <c r="BY86" i="1"/>
  <c r="BY90" i="1" s="1"/>
  <c r="BY100" i="1" s="1"/>
  <c r="BX86" i="1"/>
  <c r="BV86" i="1"/>
  <c r="BU86" i="1"/>
  <c r="BT86" i="1"/>
  <c r="BS86" i="1"/>
  <c r="BS90" i="1" s="1"/>
  <c r="BS100" i="1" s="1"/>
  <c r="BQ86" i="1"/>
  <c r="BO86" i="1"/>
  <c r="BN86" i="1"/>
  <c r="BL86" i="1"/>
  <c r="BK86" i="1"/>
  <c r="BJ86" i="1"/>
  <c r="BI86" i="1"/>
  <c r="BI90" i="1" s="1"/>
  <c r="BI100" i="1" s="1"/>
  <c r="BH86" i="1"/>
  <c r="BF86" i="1"/>
  <c r="BE86" i="1"/>
  <c r="BD86" i="1"/>
  <c r="BC86" i="1"/>
  <c r="BC90" i="1" s="1"/>
  <c r="BC100" i="1" s="1"/>
  <c r="BB86" i="1"/>
  <c r="AZ86" i="1"/>
  <c r="AY86" i="1"/>
  <c r="AX86" i="1"/>
  <c r="AW86" i="1"/>
  <c r="AW90" i="1" s="1"/>
  <c r="AW100" i="1" s="1"/>
  <c r="AV86" i="1"/>
  <c r="AT86" i="1"/>
  <c r="AS86" i="1"/>
  <c r="AR86" i="1"/>
  <c r="AQ86" i="1"/>
  <c r="AQ90" i="1" s="1"/>
  <c r="AQ100" i="1" s="1"/>
  <c r="AP86" i="1"/>
  <c r="AN86" i="1"/>
  <c r="AM86" i="1"/>
  <c r="AL86" i="1"/>
  <c r="AK86" i="1"/>
  <c r="AK90" i="1" s="1"/>
  <c r="AK100" i="1" s="1"/>
  <c r="AJ86" i="1"/>
  <c r="AH86" i="1"/>
  <c r="AG86" i="1"/>
  <c r="AF86" i="1"/>
  <c r="AE86" i="1"/>
  <c r="AE90" i="1" s="1"/>
  <c r="AE100" i="1" s="1"/>
  <c r="AD86" i="1"/>
  <c r="B86" i="1"/>
  <c r="A86" i="1"/>
  <c r="A90" i="1" s="1"/>
  <c r="A100" i="1" s="1"/>
  <c r="EH82" i="1"/>
  <c r="EE82" i="1"/>
  <c r="DY82" i="1"/>
  <c r="DS82" i="1"/>
  <c r="DM82" i="1"/>
  <c r="DG82" i="1"/>
  <c r="DA82" i="1"/>
  <c r="CU82" i="1"/>
  <c r="CO82" i="1"/>
  <c r="CI82" i="1"/>
  <c r="CC82" i="1"/>
  <c r="BW82" i="1"/>
  <c r="BP82" i="1"/>
  <c r="BM82" i="1"/>
  <c r="BG82" i="1"/>
  <c r="BA82" i="1"/>
  <c r="AU82" i="1"/>
  <c r="AO82" i="1"/>
  <c r="AI82" i="1"/>
  <c r="EI80" i="1"/>
  <c r="EI84" i="1" s="1"/>
  <c r="EG80" i="1"/>
  <c r="EF80" i="1"/>
  <c r="ED80" i="1"/>
  <c r="EC80" i="1"/>
  <c r="EB80" i="1"/>
  <c r="EA80" i="1"/>
  <c r="EA84" i="1" s="1"/>
  <c r="EA94" i="1" s="1"/>
  <c r="DZ80" i="1"/>
  <c r="DX80" i="1"/>
  <c r="DX84" i="1" s="1"/>
  <c r="DW80" i="1"/>
  <c r="DV80" i="1"/>
  <c r="DU80" i="1"/>
  <c r="DU84" i="1" s="1"/>
  <c r="DU94" i="1" s="1"/>
  <c r="DT80" i="1"/>
  <c r="DR80" i="1"/>
  <c r="DQ80" i="1"/>
  <c r="DP80" i="1"/>
  <c r="DO80" i="1"/>
  <c r="DO84" i="1" s="1"/>
  <c r="DO94" i="1" s="1"/>
  <c r="DN80" i="1"/>
  <c r="DL80" i="1"/>
  <c r="DK80" i="1"/>
  <c r="DJ80" i="1"/>
  <c r="DI80" i="1"/>
  <c r="DI84" i="1" s="1"/>
  <c r="DI94" i="1" s="1"/>
  <c r="DH80" i="1"/>
  <c r="DF80" i="1"/>
  <c r="DE80" i="1"/>
  <c r="DD80" i="1"/>
  <c r="DC80" i="1"/>
  <c r="DC84" i="1" s="1"/>
  <c r="DC94" i="1" s="1"/>
  <c r="DB80" i="1"/>
  <c r="CZ80" i="1"/>
  <c r="CZ84" i="1" s="1"/>
  <c r="CY80" i="1"/>
  <c r="CX80" i="1"/>
  <c r="CW80" i="1"/>
  <c r="CW84" i="1" s="1"/>
  <c r="CW94" i="1" s="1"/>
  <c r="CV80" i="1"/>
  <c r="CT80" i="1"/>
  <c r="CS80" i="1"/>
  <c r="CR80" i="1"/>
  <c r="CQ80" i="1"/>
  <c r="CQ84" i="1" s="1"/>
  <c r="CQ94" i="1" s="1"/>
  <c r="CP80" i="1"/>
  <c r="CN80" i="1"/>
  <c r="CM80" i="1"/>
  <c r="CL80" i="1"/>
  <c r="CK80" i="1"/>
  <c r="CK84" i="1" s="1"/>
  <c r="CK94" i="1" s="1"/>
  <c r="CJ80" i="1"/>
  <c r="CH80" i="1"/>
  <c r="CG80" i="1"/>
  <c r="CF80" i="1"/>
  <c r="CE80" i="1"/>
  <c r="CE84" i="1" s="1"/>
  <c r="CE94" i="1" s="1"/>
  <c r="CD80" i="1"/>
  <c r="CB80" i="1"/>
  <c r="CB84" i="1" s="1"/>
  <c r="CA80" i="1"/>
  <c r="BZ80" i="1"/>
  <c r="BY80" i="1"/>
  <c r="BY84" i="1" s="1"/>
  <c r="BY94" i="1" s="1"/>
  <c r="BX80" i="1"/>
  <c r="BV80" i="1"/>
  <c r="BU80" i="1"/>
  <c r="BT80" i="1"/>
  <c r="BS80" i="1"/>
  <c r="BS84" i="1" s="1"/>
  <c r="BS94" i="1" s="1"/>
  <c r="BQ80" i="1"/>
  <c r="BO80" i="1"/>
  <c r="BN80" i="1"/>
  <c r="BL80" i="1"/>
  <c r="BK80" i="1"/>
  <c r="BJ80" i="1"/>
  <c r="BI80" i="1"/>
  <c r="BI84" i="1" s="1"/>
  <c r="BI94" i="1" s="1"/>
  <c r="BH80" i="1"/>
  <c r="BF80" i="1"/>
  <c r="BE80" i="1"/>
  <c r="BD80" i="1"/>
  <c r="BC80" i="1"/>
  <c r="BC84" i="1" s="1"/>
  <c r="BC94" i="1" s="1"/>
  <c r="BB80" i="1"/>
  <c r="AZ80" i="1"/>
  <c r="AY80" i="1"/>
  <c r="AX80" i="1"/>
  <c r="AW80" i="1"/>
  <c r="AW84" i="1" s="1"/>
  <c r="AW94" i="1" s="1"/>
  <c r="AV80" i="1"/>
  <c r="AT80" i="1"/>
  <c r="AS80" i="1"/>
  <c r="AR80" i="1"/>
  <c r="AQ80" i="1"/>
  <c r="AQ84" i="1" s="1"/>
  <c r="AQ94" i="1" s="1"/>
  <c r="AP80" i="1"/>
  <c r="AN80" i="1"/>
  <c r="AM80" i="1"/>
  <c r="AL80" i="1"/>
  <c r="AK80" i="1"/>
  <c r="AK84" i="1" s="1"/>
  <c r="AK94" i="1" s="1"/>
  <c r="AJ80" i="1"/>
  <c r="AH80" i="1"/>
  <c r="AG80" i="1"/>
  <c r="AF80" i="1"/>
  <c r="AE80" i="1"/>
  <c r="AE84" i="1" s="1"/>
  <c r="AE94" i="1" s="1"/>
  <c r="AD80" i="1"/>
  <c r="B80" i="1"/>
  <c r="A80" i="1"/>
  <c r="A84" i="1" s="1"/>
  <c r="A94" i="1" s="1"/>
  <c r="EH76" i="1"/>
  <c r="EE76" i="1"/>
  <c r="DY76" i="1"/>
  <c r="DS76" i="1"/>
  <c r="DM76" i="1"/>
  <c r="DG76" i="1"/>
  <c r="DA76" i="1"/>
  <c r="CU76" i="1"/>
  <c r="CO76" i="1"/>
  <c r="CI76" i="1"/>
  <c r="CC76" i="1"/>
  <c r="BW76" i="1"/>
  <c r="BP76" i="1"/>
  <c r="BM76" i="1"/>
  <c r="BG76" i="1"/>
  <c r="BA76" i="1"/>
  <c r="AU76" i="1"/>
  <c r="AO76" i="1"/>
  <c r="AI76" i="1"/>
  <c r="EI74" i="1"/>
  <c r="EG74" i="1"/>
  <c r="EF74" i="1"/>
  <c r="ED74" i="1"/>
  <c r="EC74" i="1"/>
  <c r="EB74" i="1"/>
  <c r="EA74" i="1"/>
  <c r="EA78" i="1" s="1"/>
  <c r="EA88" i="1" s="1"/>
  <c r="DZ74" i="1"/>
  <c r="DX74" i="1"/>
  <c r="DW74" i="1"/>
  <c r="DV74" i="1"/>
  <c r="DU74" i="1"/>
  <c r="DU78" i="1" s="1"/>
  <c r="DU88" i="1" s="1"/>
  <c r="DT74" i="1"/>
  <c r="DR74" i="1"/>
  <c r="DQ74" i="1"/>
  <c r="DP74" i="1"/>
  <c r="DO74" i="1"/>
  <c r="DO78" i="1" s="1"/>
  <c r="DO88" i="1" s="1"/>
  <c r="DN74" i="1"/>
  <c r="DL74" i="1"/>
  <c r="DK74" i="1"/>
  <c r="DJ74" i="1"/>
  <c r="DI74" i="1"/>
  <c r="DI78" i="1" s="1"/>
  <c r="DI88" i="1" s="1"/>
  <c r="DH74" i="1"/>
  <c r="DF74" i="1"/>
  <c r="DE74" i="1"/>
  <c r="DD74" i="1"/>
  <c r="DC74" i="1"/>
  <c r="DC78" i="1" s="1"/>
  <c r="DC88" i="1" s="1"/>
  <c r="DB74" i="1"/>
  <c r="CZ74" i="1"/>
  <c r="CY74" i="1"/>
  <c r="CX74" i="1"/>
  <c r="CW74" i="1"/>
  <c r="CW78" i="1" s="1"/>
  <c r="CW88" i="1" s="1"/>
  <c r="CV74" i="1"/>
  <c r="CT74" i="1"/>
  <c r="CS74" i="1"/>
  <c r="CR74" i="1"/>
  <c r="CQ74" i="1"/>
  <c r="CQ78" i="1" s="1"/>
  <c r="CQ88" i="1" s="1"/>
  <c r="CP74" i="1"/>
  <c r="CN74" i="1"/>
  <c r="CM74" i="1"/>
  <c r="CL74" i="1"/>
  <c r="CK74" i="1"/>
  <c r="CK78" i="1" s="1"/>
  <c r="CK88" i="1" s="1"/>
  <c r="CJ74" i="1"/>
  <c r="CH74" i="1"/>
  <c r="CG74" i="1"/>
  <c r="CF74" i="1"/>
  <c r="CE74" i="1"/>
  <c r="CE78" i="1" s="1"/>
  <c r="CE88" i="1" s="1"/>
  <c r="CD74" i="1"/>
  <c r="CB74" i="1"/>
  <c r="CA74" i="1"/>
  <c r="BZ74" i="1"/>
  <c r="BY74" i="1"/>
  <c r="BY78" i="1" s="1"/>
  <c r="BY88" i="1" s="1"/>
  <c r="BX74" i="1"/>
  <c r="BV74" i="1"/>
  <c r="BU74" i="1"/>
  <c r="BT74" i="1"/>
  <c r="BS74" i="1"/>
  <c r="BS78" i="1" s="1"/>
  <c r="BS88" i="1" s="1"/>
  <c r="BQ74" i="1"/>
  <c r="BO74" i="1"/>
  <c r="BO78" i="1" s="1"/>
  <c r="BN74" i="1"/>
  <c r="BL74" i="1"/>
  <c r="BK74" i="1"/>
  <c r="BJ74" i="1"/>
  <c r="BI74" i="1"/>
  <c r="BI78" i="1" s="1"/>
  <c r="BI88" i="1" s="1"/>
  <c r="BH74" i="1"/>
  <c r="BF74" i="1"/>
  <c r="BE74" i="1"/>
  <c r="BD74" i="1"/>
  <c r="BC74" i="1"/>
  <c r="BC78" i="1" s="1"/>
  <c r="BC88" i="1" s="1"/>
  <c r="BB74" i="1"/>
  <c r="AZ74" i="1"/>
  <c r="AY74" i="1"/>
  <c r="AX74" i="1"/>
  <c r="AW74" i="1"/>
  <c r="AW78" i="1" s="1"/>
  <c r="AW88" i="1" s="1"/>
  <c r="AV74" i="1"/>
  <c r="AT74" i="1"/>
  <c r="AS74" i="1"/>
  <c r="AR74" i="1"/>
  <c r="AQ74" i="1"/>
  <c r="AQ78" i="1" s="1"/>
  <c r="AQ88" i="1" s="1"/>
  <c r="AP74" i="1"/>
  <c r="AN74" i="1"/>
  <c r="AM74" i="1"/>
  <c r="AM78" i="1" s="1"/>
  <c r="AL74" i="1"/>
  <c r="AK74" i="1"/>
  <c r="AK78" i="1" s="1"/>
  <c r="AK88" i="1" s="1"/>
  <c r="AJ74" i="1"/>
  <c r="AH74" i="1"/>
  <c r="AG74" i="1"/>
  <c r="AF74" i="1"/>
  <c r="AE74" i="1"/>
  <c r="AE78" i="1" s="1"/>
  <c r="AE88" i="1" s="1"/>
  <c r="AD74" i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Z68" i="1"/>
  <c r="DZ76" i="1" s="1"/>
  <c r="DY68" i="1"/>
  <c r="DY74" i="1" s="1"/>
  <c r="DX68" i="1"/>
  <c r="DX76" i="1" s="1"/>
  <c r="DW68" i="1"/>
  <c r="DW76" i="1" s="1"/>
  <c r="DV68" i="1"/>
  <c r="DV76" i="1" s="1"/>
  <c r="DU68" i="1"/>
  <c r="DU72" i="1" s="1"/>
  <c r="DU82" i="1" s="1"/>
  <c r="DT68" i="1"/>
  <c r="DT76" i="1" s="1"/>
  <c r="DS68" i="1"/>
  <c r="DS74" i="1" s="1"/>
  <c r="DR68" i="1"/>
  <c r="DR76" i="1" s="1"/>
  <c r="DQ68" i="1"/>
  <c r="DQ76" i="1" s="1"/>
  <c r="DP68" i="1"/>
  <c r="DP76" i="1" s="1"/>
  <c r="DO68" i="1"/>
  <c r="DO72" i="1" s="1"/>
  <c r="DO82" i="1" s="1"/>
  <c r="DN68" i="1"/>
  <c r="DN72" i="1" s="1"/>
  <c r="DM68" i="1"/>
  <c r="DM74" i="1" s="1"/>
  <c r="DL68" i="1"/>
  <c r="DL76" i="1" s="1"/>
  <c r="DK68" i="1"/>
  <c r="DK72" i="1" s="1"/>
  <c r="DJ68" i="1"/>
  <c r="DJ72" i="1" s="1"/>
  <c r="DI68" i="1"/>
  <c r="DI72" i="1" s="1"/>
  <c r="DI82" i="1" s="1"/>
  <c r="DH68" i="1"/>
  <c r="DH76" i="1" s="1"/>
  <c r="DG68" i="1"/>
  <c r="DG72" i="1" s="1"/>
  <c r="DF68" i="1"/>
  <c r="DF72" i="1" s="1"/>
  <c r="DE68" i="1"/>
  <c r="DE76" i="1" s="1"/>
  <c r="DD68" i="1"/>
  <c r="DD76" i="1" s="1"/>
  <c r="DC68" i="1"/>
  <c r="DC72" i="1" s="1"/>
  <c r="DC82" i="1" s="1"/>
  <c r="DB68" i="1"/>
  <c r="DB76" i="1" s="1"/>
  <c r="DA68" i="1"/>
  <c r="DA74" i="1" s="1"/>
  <c r="CZ68" i="1"/>
  <c r="CZ76" i="1" s="1"/>
  <c r="CY68" i="1"/>
  <c r="CY76" i="1" s="1"/>
  <c r="CX68" i="1"/>
  <c r="CX76" i="1" s="1"/>
  <c r="CW68" i="1"/>
  <c r="CW72" i="1" s="1"/>
  <c r="CW82" i="1" s="1"/>
  <c r="CV68" i="1"/>
  <c r="CV76" i="1" s="1"/>
  <c r="CU68" i="1"/>
  <c r="CU72" i="1" s="1"/>
  <c r="CT68" i="1"/>
  <c r="CT76" i="1" s="1"/>
  <c r="CS68" i="1"/>
  <c r="CS76" i="1" s="1"/>
  <c r="CR68" i="1"/>
  <c r="CR76" i="1" s="1"/>
  <c r="CQ68" i="1"/>
  <c r="CQ72" i="1" s="1"/>
  <c r="CQ82" i="1" s="1"/>
  <c r="CP68" i="1"/>
  <c r="CP72" i="1" s="1"/>
  <c r="CO68" i="1"/>
  <c r="CO74" i="1" s="1"/>
  <c r="CN68" i="1"/>
  <c r="CN76" i="1" s="1"/>
  <c r="CM68" i="1"/>
  <c r="CM72" i="1" s="1"/>
  <c r="CL68" i="1"/>
  <c r="CL72" i="1" s="1"/>
  <c r="CK68" i="1"/>
  <c r="CK72" i="1" s="1"/>
  <c r="CK82" i="1" s="1"/>
  <c r="CJ68" i="1"/>
  <c r="CJ76" i="1" s="1"/>
  <c r="CI68" i="1"/>
  <c r="CI72" i="1" s="1"/>
  <c r="CH68" i="1"/>
  <c r="CH72" i="1" s="1"/>
  <c r="CG68" i="1"/>
  <c r="CG76" i="1" s="1"/>
  <c r="CF68" i="1"/>
  <c r="CF76" i="1" s="1"/>
  <c r="CE68" i="1"/>
  <c r="CE72" i="1" s="1"/>
  <c r="CE82" i="1" s="1"/>
  <c r="CD68" i="1"/>
  <c r="CD76" i="1" s="1"/>
  <c r="CC68" i="1"/>
  <c r="CC74" i="1" s="1"/>
  <c r="CB68" i="1"/>
  <c r="CB76" i="1" s="1"/>
  <c r="CA68" i="1"/>
  <c r="CA76" i="1" s="1"/>
  <c r="BZ68" i="1"/>
  <c r="BZ76" i="1" s="1"/>
  <c r="BY68" i="1"/>
  <c r="BY72" i="1" s="1"/>
  <c r="BY82" i="1" s="1"/>
  <c r="BX68" i="1"/>
  <c r="BX76" i="1" s="1"/>
  <c r="BW68" i="1"/>
  <c r="BW72" i="1" s="1"/>
  <c r="BV68" i="1"/>
  <c r="BV76" i="1" s="1"/>
  <c r="BU68" i="1"/>
  <c r="BU76" i="1" s="1"/>
  <c r="BT68" i="1"/>
  <c r="BT76" i="1" s="1"/>
  <c r="BS68" i="1"/>
  <c r="BS72" i="1" s="1"/>
  <c r="BS82" i="1" s="1"/>
  <c r="BQ68" i="1"/>
  <c r="BQ72" i="1" s="1"/>
  <c r="BP68" i="1"/>
  <c r="BP74" i="1" s="1"/>
  <c r="BO68" i="1"/>
  <c r="BO76" i="1" s="1"/>
  <c r="BN68" i="1"/>
  <c r="BN72" i="1" s="1"/>
  <c r="BM68" i="1"/>
  <c r="BM72" i="1" s="1"/>
  <c r="BL68" i="1"/>
  <c r="BL76" i="1" s="1"/>
  <c r="BK68" i="1"/>
  <c r="BK76" i="1" s="1"/>
  <c r="BJ68" i="1"/>
  <c r="BJ72" i="1" s="1"/>
  <c r="BI68" i="1"/>
  <c r="BI72" i="1" s="1"/>
  <c r="BI82" i="1" s="1"/>
  <c r="BH68" i="1"/>
  <c r="BH76" i="1" s="1"/>
  <c r="BG68" i="1"/>
  <c r="BG74" i="1" s="1"/>
  <c r="BF68" i="1"/>
  <c r="BF76" i="1" s="1"/>
  <c r="BE68" i="1"/>
  <c r="BE76" i="1" s="1"/>
  <c r="BD68" i="1"/>
  <c r="BD76" i="1" s="1"/>
  <c r="BC68" i="1"/>
  <c r="BC72" i="1" s="1"/>
  <c r="BC82" i="1" s="1"/>
  <c r="BB68" i="1"/>
  <c r="BB72" i="1" s="1"/>
  <c r="BA68" i="1"/>
  <c r="BA72" i="1" s="1"/>
  <c r="AZ68" i="1"/>
  <c r="AZ76" i="1" s="1"/>
  <c r="AY68" i="1"/>
  <c r="AY76" i="1" s="1"/>
  <c r="AX68" i="1"/>
  <c r="AX72" i="1" s="1"/>
  <c r="AW68" i="1"/>
  <c r="AW72" i="1" s="1"/>
  <c r="AW82" i="1" s="1"/>
  <c r="AV68" i="1"/>
  <c r="AV76" i="1" s="1"/>
  <c r="AU68" i="1"/>
  <c r="AU74" i="1" s="1"/>
  <c r="AT68" i="1"/>
  <c r="AT72" i="1" s="1"/>
  <c r="AS68" i="1"/>
  <c r="AS72" i="1" s="1"/>
  <c r="AR68" i="1"/>
  <c r="AR76" i="1" s="1"/>
  <c r="AQ68" i="1"/>
  <c r="AQ72" i="1" s="1"/>
  <c r="AQ82" i="1" s="1"/>
  <c r="AP68" i="1"/>
  <c r="AP76" i="1" s="1"/>
  <c r="AO68" i="1"/>
  <c r="AO72" i="1" s="1"/>
  <c r="AN68" i="1"/>
  <c r="AN76" i="1" s="1"/>
  <c r="AM68" i="1"/>
  <c r="AM76" i="1" s="1"/>
  <c r="AL68" i="1"/>
  <c r="AL72" i="1" s="1"/>
  <c r="AK68" i="1"/>
  <c r="AK72" i="1" s="1"/>
  <c r="AK82" i="1" s="1"/>
  <c r="AJ68" i="1"/>
  <c r="AJ76" i="1" s="1"/>
  <c r="AI68" i="1"/>
  <c r="AI74" i="1" s="1"/>
  <c r="AH68" i="1"/>
  <c r="AH72" i="1" s="1"/>
  <c r="AG68" i="1"/>
  <c r="AG72" i="1" s="1"/>
  <c r="AF68" i="1"/>
  <c r="AF76" i="1" s="1"/>
  <c r="AE68" i="1"/>
  <c r="AE72" i="1" s="1"/>
  <c r="AE82" i="1" s="1"/>
  <c r="AD68" i="1"/>
  <c r="AD7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Z66" i="1"/>
  <c r="DY66" i="1"/>
  <c r="DX66" i="1"/>
  <c r="DW66" i="1"/>
  <c r="DV66" i="1"/>
  <c r="DU66" i="1"/>
  <c r="DU76" i="1" s="1"/>
  <c r="DT66" i="1"/>
  <c r="DS66" i="1"/>
  <c r="DR66" i="1"/>
  <c r="DQ66" i="1"/>
  <c r="DP66" i="1"/>
  <c r="DO66" i="1"/>
  <c r="DO76" i="1" s="1"/>
  <c r="DN66" i="1"/>
  <c r="DM66" i="1"/>
  <c r="DL66" i="1"/>
  <c r="DK66" i="1"/>
  <c r="DJ66" i="1"/>
  <c r="DI66" i="1"/>
  <c r="DI76" i="1" s="1"/>
  <c r="DH66" i="1"/>
  <c r="DG66" i="1"/>
  <c r="DF66" i="1"/>
  <c r="DE66" i="1"/>
  <c r="DD66" i="1"/>
  <c r="DC66" i="1"/>
  <c r="DC76" i="1" s="1"/>
  <c r="DB66" i="1"/>
  <c r="DA66" i="1"/>
  <c r="CZ66" i="1"/>
  <c r="CY66" i="1"/>
  <c r="CX66" i="1"/>
  <c r="CW66" i="1"/>
  <c r="CW76" i="1" s="1"/>
  <c r="CV66" i="1"/>
  <c r="CU66" i="1"/>
  <c r="CT66" i="1"/>
  <c r="CS66" i="1"/>
  <c r="CR66" i="1"/>
  <c r="CQ66" i="1"/>
  <c r="CQ76" i="1" s="1"/>
  <c r="CP66" i="1"/>
  <c r="CO66" i="1"/>
  <c r="CN66" i="1"/>
  <c r="CM66" i="1"/>
  <c r="CL66" i="1"/>
  <c r="CK66" i="1"/>
  <c r="CK76" i="1" s="1"/>
  <c r="CJ66" i="1"/>
  <c r="CI66" i="1"/>
  <c r="CH66" i="1"/>
  <c r="CG66" i="1"/>
  <c r="CF66" i="1"/>
  <c r="CE66" i="1"/>
  <c r="CE76" i="1" s="1"/>
  <c r="CD66" i="1"/>
  <c r="CC66" i="1"/>
  <c r="CB66" i="1"/>
  <c r="CA66" i="1"/>
  <c r="BZ66" i="1"/>
  <c r="BY66" i="1"/>
  <c r="BY76" i="1" s="1"/>
  <c r="BX66" i="1"/>
  <c r="BW66" i="1"/>
  <c r="BV66" i="1"/>
  <c r="BU66" i="1"/>
  <c r="BT66" i="1"/>
  <c r="BS66" i="1"/>
  <c r="BS76" i="1" s="1"/>
  <c r="BQ66" i="1"/>
  <c r="BP66" i="1"/>
  <c r="BO66" i="1"/>
  <c r="BN66" i="1"/>
  <c r="BM66" i="1"/>
  <c r="BL66" i="1"/>
  <c r="BK66" i="1"/>
  <c r="BJ66" i="1"/>
  <c r="BI66" i="1"/>
  <c r="BI76" i="1" s="1"/>
  <c r="BH66" i="1"/>
  <c r="BG66" i="1"/>
  <c r="BF66" i="1"/>
  <c r="BE66" i="1"/>
  <c r="BD66" i="1"/>
  <c r="BC66" i="1"/>
  <c r="BC76" i="1" s="1"/>
  <c r="BB66" i="1"/>
  <c r="BA66" i="1"/>
  <c r="AZ66" i="1"/>
  <c r="AY66" i="1"/>
  <c r="AX66" i="1"/>
  <c r="AW66" i="1"/>
  <c r="AW76" i="1" s="1"/>
  <c r="AV66" i="1"/>
  <c r="AU66" i="1"/>
  <c r="AT66" i="1"/>
  <c r="AS66" i="1"/>
  <c r="AR66" i="1"/>
  <c r="AQ66" i="1"/>
  <c r="AQ76" i="1" s="1"/>
  <c r="AP66" i="1"/>
  <c r="AO66" i="1"/>
  <c r="AN66" i="1"/>
  <c r="AM66" i="1"/>
  <c r="AL66" i="1"/>
  <c r="AK66" i="1"/>
  <c r="AK76" i="1" s="1"/>
  <c r="AJ66" i="1"/>
  <c r="AI66" i="1"/>
  <c r="AH66" i="1"/>
  <c r="AG66" i="1"/>
  <c r="AF66" i="1"/>
  <c r="AE66" i="1"/>
  <c r="AE76" i="1" s="1"/>
  <c r="AD66" i="1"/>
  <c r="B66" i="1"/>
  <c r="A66" i="1"/>
  <c r="A76" i="1" s="1"/>
  <c r="BU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C37" i="1"/>
  <c r="AB37" i="1"/>
  <c r="V37" i="1"/>
  <c r="U37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C36" i="1"/>
  <c r="AB36" i="1"/>
  <c r="Z36" i="1"/>
  <c r="V36" i="1"/>
  <c r="U36" i="1"/>
  <c r="DB35" i="1"/>
  <c r="DA35" i="1"/>
  <c r="CZ35" i="1"/>
  <c r="AX35" i="1"/>
  <c r="AW35" i="1"/>
  <c r="AV35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V34" i="1"/>
  <c r="U34" i="1"/>
  <c r="DB33" i="1"/>
  <c r="DA33" i="1"/>
  <c r="CZ33" i="1"/>
  <c r="AX33" i="1"/>
  <c r="AW33" i="1"/>
  <c r="AV33" i="1"/>
  <c r="DB32" i="1"/>
  <c r="DA32" i="1"/>
  <c r="CZ32" i="1"/>
  <c r="AX32" i="1"/>
  <c r="AW32" i="1"/>
  <c r="AV32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V31" i="1"/>
  <c r="U31" i="1"/>
  <c r="DB30" i="1"/>
  <c r="DA30" i="1"/>
  <c r="CZ30" i="1"/>
  <c r="AX30" i="1"/>
  <c r="AW30" i="1"/>
  <c r="AV30" i="1"/>
  <c r="DB29" i="1"/>
  <c r="DA29" i="1"/>
  <c r="CZ29" i="1"/>
  <c r="AX29" i="1"/>
  <c r="AW29" i="1"/>
  <c r="AV29" i="1"/>
  <c r="DB28" i="1"/>
  <c r="DA28" i="1"/>
  <c r="CZ28" i="1"/>
  <c r="AX28" i="1"/>
  <c r="AW28" i="1"/>
  <c r="AV28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DB26" i="1"/>
  <c r="DA26" i="1"/>
  <c r="CZ26" i="1"/>
  <c r="AX26" i="1"/>
  <c r="AW26" i="1"/>
  <c r="AV26" i="1"/>
  <c r="DB25" i="1"/>
  <c r="DA25" i="1"/>
  <c r="CZ25" i="1"/>
  <c r="AX25" i="1"/>
  <c r="AW25" i="1"/>
  <c r="AV25" i="1"/>
  <c r="DB24" i="1"/>
  <c r="DA24" i="1"/>
  <c r="CZ24" i="1"/>
  <c r="AX24" i="1"/>
  <c r="AW24" i="1"/>
  <c r="AV24" i="1"/>
  <c r="DB23" i="1"/>
  <c r="DA23" i="1"/>
  <c r="CZ23" i="1"/>
  <c r="AX23" i="1"/>
  <c r="AW23" i="1"/>
  <c r="AV23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DB21" i="1"/>
  <c r="DA21" i="1"/>
  <c r="CZ21" i="1"/>
  <c r="AX21" i="1"/>
  <c r="AW21" i="1"/>
  <c r="AV21" i="1"/>
  <c r="DB20" i="1"/>
  <c r="DA20" i="1"/>
  <c r="CZ20" i="1"/>
  <c r="AX20" i="1"/>
  <c r="AW20" i="1"/>
  <c r="AV20" i="1"/>
  <c r="DB19" i="1"/>
  <c r="DA19" i="1"/>
  <c r="CZ19" i="1"/>
  <c r="AX19" i="1"/>
  <c r="AW19" i="1"/>
  <c r="AV19" i="1"/>
  <c r="DB18" i="1"/>
  <c r="DA18" i="1"/>
  <c r="CZ18" i="1"/>
  <c r="AX18" i="1"/>
  <c r="AW18" i="1"/>
  <c r="AV18" i="1"/>
  <c r="DB17" i="1"/>
  <c r="DA17" i="1"/>
  <c r="CZ17" i="1"/>
  <c r="AX17" i="1"/>
  <c r="AW17" i="1"/>
  <c r="AV17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DB15" i="1"/>
  <c r="DA15" i="1"/>
  <c r="CZ15" i="1"/>
  <c r="AX15" i="1"/>
  <c r="AW15" i="1"/>
  <c r="AV15" i="1"/>
  <c r="DB14" i="1"/>
  <c r="DA14" i="1"/>
  <c r="CZ14" i="1"/>
  <c r="AX14" i="1"/>
  <c r="AW14" i="1"/>
  <c r="AV14" i="1"/>
  <c r="DB13" i="1"/>
  <c r="DA13" i="1"/>
  <c r="CZ13" i="1"/>
  <c r="AX13" i="1"/>
  <c r="AW13" i="1"/>
  <c r="AV13" i="1"/>
  <c r="DB12" i="1"/>
  <c r="DA12" i="1"/>
  <c r="CZ12" i="1"/>
  <c r="AX12" i="1"/>
  <c r="AW12" i="1"/>
  <c r="AV12" i="1"/>
  <c r="DB11" i="1"/>
  <c r="DA11" i="1"/>
  <c r="CZ11" i="1"/>
  <c r="AX11" i="1"/>
  <c r="AW11" i="1"/>
  <c r="AV11" i="1"/>
  <c r="DB10" i="1"/>
  <c r="DA10" i="1"/>
  <c r="CZ10" i="1"/>
  <c r="AX10" i="1"/>
  <c r="AW10" i="1"/>
  <c r="AV10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Z9" i="1"/>
  <c r="W9" i="1"/>
  <c r="V9" i="1"/>
  <c r="U9" i="1"/>
  <c r="DB8" i="1"/>
  <c r="DA8" i="1"/>
  <c r="CZ8" i="1"/>
  <c r="AX8" i="1"/>
  <c r="AW8" i="1"/>
  <c r="AV8" i="1"/>
  <c r="DB7" i="1"/>
  <c r="DA7" i="1"/>
  <c r="CZ7" i="1"/>
  <c r="AX7" i="1"/>
  <c r="AW7" i="1"/>
  <c r="AV7" i="1"/>
  <c r="DB6" i="1"/>
  <c r="DA6" i="1"/>
  <c r="CZ6" i="1"/>
  <c r="AX6" i="1"/>
  <c r="AW6" i="1"/>
  <c r="AV6" i="1"/>
  <c r="DB5" i="1"/>
  <c r="DA5" i="1"/>
  <c r="CZ5" i="1"/>
  <c r="AX5" i="1"/>
  <c r="AW5" i="1"/>
  <c r="AV5" i="1"/>
  <c r="DB4" i="1"/>
  <c r="DA4" i="1"/>
  <c r="CZ4" i="1"/>
  <c r="AX4" i="1"/>
  <c r="AW4" i="1"/>
  <c r="AV4" i="1"/>
  <c r="DB3" i="1"/>
  <c r="DA3" i="1"/>
  <c r="CZ3" i="1"/>
  <c r="AX3" i="1"/>
  <c r="AW3" i="1"/>
  <c r="AV3" i="1"/>
  <c r="DB2" i="1"/>
  <c r="DA2" i="1"/>
  <c r="DA40" i="1" s="1"/>
  <c r="CZ2" i="1"/>
  <c r="AX2" i="1"/>
  <c r="AW2" i="1"/>
  <c r="AV2" i="1"/>
  <c r="C88" i="1" l="1"/>
  <c r="C106" i="1"/>
  <c r="C84" i="1"/>
  <c r="AV40" i="1"/>
  <c r="AG106" i="1"/>
  <c r="CX106" i="1"/>
  <c r="C94" i="1"/>
  <c r="C112" i="1"/>
  <c r="C116" i="1" s="1"/>
  <c r="C82" i="1"/>
  <c r="C90" i="1"/>
  <c r="C108" i="1"/>
  <c r="C120" i="1"/>
  <c r="C76" i="1"/>
  <c r="C100" i="1"/>
  <c r="C114" i="1" s="1"/>
  <c r="C78" i="1"/>
  <c r="C102" i="1"/>
  <c r="AV22" i="1"/>
  <c r="AW16" i="1"/>
  <c r="AW34" i="1"/>
  <c r="AX36" i="1"/>
  <c r="AV9" i="1"/>
  <c r="DB34" i="1"/>
  <c r="AX22" i="1"/>
  <c r="AX27" i="1"/>
  <c r="AX37" i="1"/>
  <c r="DB16" i="1"/>
  <c r="AX40" i="1"/>
  <c r="CZ9" i="1"/>
  <c r="BV106" i="1"/>
  <c r="EI112" i="1"/>
  <c r="EI116" i="1" s="1"/>
  <c r="AS106" i="1"/>
  <c r="CZ40" i="1"/>
  <c r="AV36" i="1"/>
  <c r="DA36" i="1"/>
  <c r="DF100" i="1"/>
  <c r="DZ100" i="1"/>
  <c r="DJ106" i="1"/>
  <c r="DA22" i="1"/>
  <c r="AX31" i="1"/>
  <c r="DA37" i="1"/>
  <c r="DB22" i="1"/>
  <c r="CZ31" i="1"/>
  <c r="DB36" i="1"/>
  <c r="AG96" i="1"/>
  <c r="DJ96" i="1"/>
  <c r="CR112" i="1"/>
  <c r="CR116" i="1" s="1"/>
  <c r="AV37" i="1"/>
  <c r="DB37" i="1"/>
  <c r="CX96" i="1"/>
  <c r="CT106" i="1"/>
  <c r="CP106" i="1"/>
  <c r="AQ108" i="1"/>
  <c r="AW40" i="1"/>
  <c r="DB40" i="1"/>
  <c r="DB9" i="1"/>
  <c r="AV27" i="1"/>
  <c r="DA27" i="1"/>
  <c r="DB31" i="1"/>
  <c r="AX34" i="1"/>
  <c r="CZ16" i="1"/>
  <c r="DB27" i="1"/>
  <c r="AW31" i="1"/>
  <c r="CZ34" i="1"/>
  <c r="CD106" i="1"/>
  <c r="DF106" i="1"/>
  <c r="DZ106" i="1"/>
  <c r="CL106" i="1"/>
  <c r="DX112" i="1"/>
  <c r="DX116" i="1" s="1"/>
  <c r="DR106" i="1"/>
  <c r="AI80" i="1"/>
  <c r="AI78" i="1"/>
  <c r="AU80" i="1"/>
  <c r="AU78" i="1"/>
  <c r="BG80" i="1"/>
  <c r="BG78" i="1"/>
  <c r="BP78" i="1"/>
  <c r="BP80" i="1"/>
  <c r="CC78" i="1"/>
  <c r="CC80" i="1"/>
  <c r="CO78" i="1"/>
  <c r="CO80" i="1"/>
  <c r="DA78" i="1"/>
  <c r="DA80" i="1"/>
  <c r="DM78" i="1"/>
  <c r="DM80" i="1"/>
  <c r="DY78" i="1"/>
  <c r="DY80" i="1"/>
  <c r="EH78" i="1"/>
  <c r="EH80" i="1"/>
  <c r="AI72" i="1"/>
  <c r="AM72" i="1"/>
  <c r="AU72" i="1"/>
  <c r="AY72" i="1"/>
  <c r="BG72" i="1"/>
  <c r="BK72" i="1"/>
  <c r="BO72" i="1"/>
  <c r="BT72" i="1"/>
  <c r="BX72" i="1"/>
  <c r="CB72" i="1"/>
  <c r="CF72" i="1"/>
  <c r="CJ72" i="1"/>
  <c r="CN72" i="1"/>
  <c r="CR72" i="1"/>
  <c r="CV72" i="1"/>
  <c r="CZ72" i="1"/>
  <c r="DD72" i="1"/>
  <c r="DH72" i="1"/>
  <c r="DL72" i="1"/>
  <c r="DP72" i="1"/>
  <c r="DT72" i="1"/>
  <c r="DX72" i="1"/>
  <c r="EB72" i="1"/>
  <c r="EF72" i="1"/>
  <c r="AG82" i="1"/>
  <c r="AO74" i="1"/>
  <c r="AS82" i="1"/>
  <c r="BA74" i="1"/>
  <c r="BE82" i="1"/>
  <c r="BM74" i="1"/>
  <c r="BQ82" i="1"/>
  <c r="BQ78" i="1"/>
  <c r="BV82" i="1"/>
  <c r="BV78" i="1"/>
  <c r="BZ82" i="1"/>
  <c r="BZ78" i="1"/>
  <c r="CD82" i="1"/>
  <c r="CD78" i="1"/>
  <c r="CH82" i="1"/>
  <c r="CH78" i="1"/>
  <c r="CL82" i="1"/>
  <c r="CL78" i="1"/>
  <c r="CP82" i="1"/>
  <c r="CP78" i="1"/>
  <c r="CT82" i="1"/>
  <c r="CT78" i="1"/>
  <c r="CX82" i="1"/>
  <c r="CX78" i="1"/>
  <c r="DB82" i="1"/>
  <c r="DB78" i="1"/>
  <c r="DF82" i="1"/>
  <c r="DF78" i="1"/>
  <c r="DJ82" i="1"/>
  <c r="DJ78" i="1"/>
  <c r="DN82" i="1"/>
  <c r="DN78" i="1"/>
  <c r="DR82" i="1"/>
  <c r="DR78" i="1"/>
  <c r="DW82" i="1"/>
  <c r="EF82" i="1"/>
  <c r="EF78" i="1"/>
  <c r="AG76" i="1"/>
  <c r="AL76" i="1"/>
  <c r="BB76" i="1"/>
  <c r="BQ76" i="1"/>
  <c r="CL76" i="1"/>
  <c r="CP76" i="1"/>
  <c r="DJ76" i="1"/>
  <c r="DN76" i="1"/>
  <c r="AV88" i="1"/>
  <c r="DQ88" i="1"/>
  <c r="AF72" i="1"/>
  <c r="AJ72" i="1"/>
  <c r="AN72" i="1"/>
  <c r="AR72" i="1"/>
  <c r="AV72" i="1"/>
  <c r="AZ72" i="1"/>
  <c r="BD72" i="1"/>
  <c r="BH72" i="1"/>
  <c r="BL72" i="1"/>
  <c r="BP72" i="1"/>
  <c r="BU72" i="1"/>
  <c r="CC72" i="1"/>
  <c r="CG72" i="1"/>
  <c r="CO72" i="1"/>
  <c r="CS72" i="1"/>
  <c r="DA72" i="1"/>
  <c r="DE72" i="1"/>
  <c r="DM72" i="1"/>
  <c r="DQ72" i="1"/>
  <c r="DY72" i="1"/>
  <c r="EC72" i="1"/>
  <c r="EG72" i="1"/>
  <c r="B82" i="1"/>
  <c r="B78" i="1"/>
  <c r="AD82" i="1"/>
  <c r="AD78" i="1"/>
  <c r="AH82" i="1"/>
  <c r="AH78" i="1"/>
  <c r="AL82" i="1"/>
  <c r="AL78" i="1"/>
  <c r="AP82" i="1"/>
  <c r="AP78" i="1"/>
  <c r="AT82" i="1"/>
  <c r="AT78" i="1"/>
  <c r="AX82" i="1"/>
  <c r="AX78" i="1"/>
  <c r="BB82" i="1"/>
  <c r="BB78" i="1"/>
  <c r="BF82" i="1"/>
  <c r="BF78" i="1"/>
  <c r="BJ82" i="1"/>
  <c r="BJ78" i="1"/>
  <c r="BN82" i="1"/>
  <c r="BN78" i="1"/>
  <c r="BW74" i="1"/>
  <c r="CA82" i="1"/>
  <c r="CA78" i="1"/>
  <c r="CI74" i="1"/>
  <c r="CM82" i="1"/>
  <c r="CM78" i="1"/>
  <c r="CU74" i="1"/>
  <c r="CY82" i="1"/>
  <c r="CY78" i="1"/>
  <c r="DG74" i="1"/>
  <c r="DK82" i="1"/>
  <c r="DK78" i="1"/>
  <c r="DT82" i="1"/>
  <c r="DT78" i="1"/>
  <c r="DX82" i="1"/>
  <c r="DX78" i="1"/>
  <c r="EB82" i="1"/>
  <c r="EB78" i="1"/>
  <c r="EG82" i="1"/>
  <c r="EG78" i="1"/>
  <c r="B76" i="1"/>
  <c r="AH76" i="1"/>
  <c r="AS76" i="1"/>
  <c r="AX76" i="1"/>
  <c r="BN76" i="1"/>
  <c r="CH76" i="1"/>
  <c r="CM76" i="1"/>
  <c r="DF76" i="1"/>
  <c r="DK76" i="1"/>
  <c r="ED76" i="1"/>
  <c r="AG78" i="1"/>
  <c r="BE78" i="1"/>
  <c r="BQ88" i="1"/>
  <c r="CP88" i="1"/>
  <c r="BE72" i="1"/>
  <c r="BV72" i="1"/>
  <c r="BZ72" i="1"/>
  <c r="CD72" i="1"/>
  <c r="CT72" i="1"/>
  <c r="CX72" i="1"/>
  <c r="DB72" i="1"/>
  <c r="DR72" i="1"/>
  <c r="DV72" i="1"/>
  <c r="DZ72" i="1"/>
  <c r="EH72" i="1"/>
  <c r="AM82" i="1"/>
  <c r="AY82" i="1"/>
  <c r="BK82" i="1"/>
  <c r="BO82" i="1"/>
  <c r="BT82" i="1"/>
  <c r="BT78" i="1"/>
  <c r="BX82" i="1"/>
  <c r="BX78" i="1"/>
  <c r="CB82" i="1"/>
  <c r="CB78" i="1"/>
  <c r="CF82" i="1"/>
  <c r="CF78" i="1"/>
  <c r="CJ82" i="1"/>
  <c r="CJ78" i="1"/>
  <c r="CN82" i="1"/>
  <c r="CN78" i="1"/>
  <c r="CR82" i="1"/>
  <c r="CR78" i="1"/>
  <c r="CV82" i="1"/>
  <c r="CV78" i="1"/>
  <c r="CZ82" i="1"/>
  <c r="CZ78" i="1"/>
  <c r="DD82" i="1"/>
  <c r="DD78" i="1"/>
  <c r="DH82" i="1"/>
  <c r="DH78" i="1"/>
  <c r="DL82" i="1"/>
  <c r="DL78" i="1"/>
  <c r="DP82" i="1"/>
  <c r="DP78" i="1"/>
  <c r="EC82" i="1"/>
  <c r="EC78" i="1"/>
  <c r="AD76" i="1"/>
  <c r="AT76" i="1"/>
  <c r="BJ76" i="1"/>
  <c r="AY78" i="1"/>
  <c r="BL88" i="1"/>
  <c r="CG88" i="1"/>
  <c r="DE88" i="1"/>
  <c r="DS80" i="1"/>
  <c r="DS78" i="1"/>
  <c r="EE80" i="1"/>
  <c r="EE78" i="1"/>
  <c r="AP72" i="1"/>
  <c r="BF72" i="1"/>
  <c r="CA72" i="1"/>
  <c r="CY72" i="1"/>
  <c r="DS72" i="1"/>
  <c r="DW72" i="1"/>
  <c r="EE72" i="1"/>
  <c r="EI72" i="1"/>
  <c r="AF82" i="1"/>
  <c r="AF78" i="1"/>
  <c r="AJ82" i="1"/>
  <c r="AJ78" i="1"/>
  <c r="AN82" i="1"/>
  <c r="AN78" i="1"/>
  <c r="AR82" i="1"/>
  <c r="AR78" i="1"/>
  <c r="AV82" i="1"/>
  <c r="AV78" i="1"/>
  <c r="AZ82" i="1"/>
  <c r="AZ78" i="1"/>
  <c r="BD82" i="1"/>
  <c r="BD78" i="1"/>
  <c r="BH82" i="1"/>
  <c r="BH78" i="1"/>
  <c r="BL82" i="1"/>
  <c r="BL78" i="1"/>
  <c r="BU82" i="1"/>
  <c r="BU78" i="1"/>
  <c r="CG82" i="1"/>
  <c r="CG78" i="1"/>
  <c r="CS82" i="1"/>
  <c r="CS78" i="1"/>
  <c r="DE82" i="1"/>
  <c r="DE78" i="1"/>
  <c r="DQ82" i="1"/>
  <c r="DQ78" i="1"/>
  <c r="DV82" i="1"/>
  <c r="DV78" i="1"/>
  <c r="DZ82" i="1"/>
  <c r="DZ78" i="1"/>
  <c r="ED82" i="1"/>
  <c r="ED78" i="1"/>
  <c r="EI82" i="1"/>
  <c r="AS78" i="1"/>
  <c r="BK78" i="1"/>
  <c r="AF88" i="1"/>
  <c r="DW78" i="1"/>
  <c r="EI78" i="1"/>
  <c r="AJ88" i="1"/>
  <c r="AN88" i="1"/>
  <c r="AR88" i="1"/>
  <c r="AZ88" i="1"/>
  <c r="BD88" i="1"/>
  <c r="BH88" i="1"/>
  <c r="BU88" i="1"/>
  <c r="CS88" i="1"/>
  <c r="EC88" i="1"/>
  <c r="EG88" i="1"/>
  <c r="AF84" i="1"/>
  <c r="AJ84" i="1"/>
  <c r="AN84" i="1"/>
  <c r="AR84" i="1"/>
  <c r="AV84" i="1"/>
  <c r="AZ84" i="1"/>
  <c r="BD84" i="1"/>
  <c r="BH84" i="1"/>
  <c r="BL84" i="1"/>
  <c r="BU84" i="1"/>
  <c r="CG84" i="1"/>
  <c r="CS84" i="1"/>
  <c r="DE84" i="1"/>
  <c r="DQ84" i="1"/>
  <c r="EC84" i="1"/>
  <c r="EG84" i="1"/>
  <c r="AG94" i="1"/>
  <c r="AL90" i="1"/>
  <c r="AL94" i="1"/>
  <c r="AP94" i="1"/>
  <c r="AP90" i="1"/>
  <c r="AT90" i="1"/>
  <c r="AT94" i="1"/>
  <c r="BQ94" i="1"/>
  <c r="BQ90" i="1"/>
  <c r="BV90" i="1"/>
  <c r="BV94" i="1"/>
  <c r="BZ94" i="1"/>
  <c r="BZ90" i="1"/>
  <c r="CM94" i="1"/>
  <c r="CM90" i="1"/>
  <c r="CR94" i="1"/>
  <c r="CR90" i="1"/>
  <c r="CV94" i="1"/>
  <c r="CV90" i="1"/>
  <c r="CZ94" i="1"/>
  <c r="CZ90" i="1"/>
  <c r="DE94" i="1"/>
  <c r="DJ94" i="1"/>
  <c r="CB88" i="1"/>
  <c r="CZ88" i="1"/>
  <c r="DX88" i="1"/>
  <c r="AG90" i="1"/>
  <c r="AG88" i="1"/>
  <c r="AS88" i="1"/>
  <c r="BE88" i="1"/>
  <c r="BV88" i="1"/>
  <c r="BZ88" i="1"/>
  <c r="CD88" i="1"/>
  <c r="CH88" i="1"/>
  <c r="CL88" i="1"/>
  <c r="CT88" i="1"/>
  <c r="CX88" i="1"/>
  <c r="DB88" i="1"/>
  <c r="DF88" i="1"/>
  <c r="DJ88" i="1"/>
  <c r="DN88" i="1"/>
  <c r="DR88" i="1"/>
  <c r="DV88" i="1"/>
  <c r="DZ88" i="1"/>
  <c r="ED88" i="1"/>
  <c r="AG84" i="1"/>
  <c r="AS84" i="1"/>
  <c r="BE84" i="1"/>
  <c r="BQ84" i="1"/>
  <c r="BV84" i="1"/>
  <c r="BZ84" i="1"/>
  <c r="CD84" i="1"/>
  <c r="CH84" i="1"/>
  <c r="CL84" i="1"/>
  <c r="CP84" i="1"/>
  <c r="CT84" i="1"/>
  <c r="CX84" i="1"/>
  <c r="DB84" i="1"/>
  <c r="DF84" i="1"/>
  <c r="DJ84" i="1"/>
  <c r="DN84" i="1"/>
  <c r="DR84" i="1"/>
  <c r="DV84" i="1"/>
  <c r="DZ84" i="1"/>
  <c r="ED84" i="1"/>
  <c r="AD94" i="1"/>
  <c r="AD90" i="1"/>
  <c r="AH100" i="1"/>
  <c r="AH94" i="1"/>
  <c r="AH90" i="1"/>
  <c r="CA94" i="1"/>
  <c r="CA90" i="1"/>
  <c r="DB94" i="1"/>
  <c r="DK94" i="1"/>
  <c r="EI94" i="1"/>
  <c r="EI90" i="1"/>
  <c r="B88" i="1"/>
  <c r="AD88" i="1"/>
  <c r="AH88" i="1"/>
  <c r="AL88" i="1"/>
  <c r="AP88" i="1"/>
  <c r="AT88" i="1"/>
  <c r="AX88" i="1"/>
  <c r="BB88" i="1"/>
  <c r="BF88" i="1"/>
  <c r="BJ88" i="1"/>
  <c r="BN88" i="1"/>
  <c r="CA88" i="1"/>
  <c r="CM88" i="1"/>
  <c r="CY88" i="1"/>
  <c r="DK88" i="1"/>
  <c r="DW88" i="1"/>
  <c r="EI88" i="1"/>
  <c r="B84" i="1"/>
  <c r="AD84" i="1"/>
  <c r="AH84" i="1"/>
  <c r="AL84" i="1"/>
  <c r="AP84" i="1"/>
  <c r="AT84" i="1"/>
  <c r="AX84" i="1"/>
  <c r="BB84" i="1"/>
  <c r="BF84" i="1"/>
  <c r="BJ84" i="1"/>
  <c r="BN84" i="1"/>
  <c r="CA84" i="1"/>
  <c r="CM84" i="1"/>
  <c r="CY84" i="1"/>
  <c r="DK84" i="1"/>
  <c r="DW84" i="1"/>
  <c r="BE90" i="1"/>
  <c r="BE94" i="1"/>
  <c r="BJ94" i="1"/>
  <c r="BJ90" i="1"/>
  <c r="BN94" i="1"/>
  <c r="BN90" i="1"/>
  <c r="CT94" i="1"/>
  <c r="DH94" i="1"/>
  <c r="DH90" i="1"/>
  <c r="DL94" i="1"/>
  <c r="DL90" i="1"/>
  <c r="DQ94" i="1"/>
  <c r="DV94" i="1"/>
  <c r="DV90" i="1"/>
  <c r="AM88" i="1"/>
  <c r="AY88" i="1"/>
  <c r="BK88" i="1"/>
  <c r="BO88" i="1"/>
  <c r="BT88" i="1"/>
  <c r="BX88" i="1"/>
  <c r="CF88" i="1"/>
  <c r="CJ88" i="1"/>
  <c r="CN88" i="1"/>
  <c r="CR88" i="1"/>
  <c r="CV88" i="1"/>
  <c r="DD88" i="1"/>
  <c r="DH88" i="1"/>
  <c r="DL88" i="1"/>
  <c r="DP88" i="1"/>
  <c r="DT88" i="1"/>
  <c r="EB88" i="1"/>
  <c r="EF88" i="1"/>
  <c r="AM84" i="1"/>
  <c r="AY84" i="1"/>
  <c r="BK84" i="1"/>
  <c r="BO84" i="1"/>
  <c r="BT84" i="1"/>
  <c r="BX84" i="1"/>
  <c r="CF84" i="1"/>
  <c r="CJ84" i="1"/>
  <c r="CN84" i="1"/>
  <c r="CR84" i="1"/>
  <c r="CV84" i="1"/>
  <c r="DD84" i="1"/>
  <c r="DH84" i="1"/>
  <c r="DL84" i="1"/>
  <c r="DP84" i="1"/>
  <c r="DT84" i="1"/>
  <c r="EB84" i="1"/>
  <c r="EF84" i="1"/>
  <c r="B94" i="1"/>
  <c r="B90" i="1"/>
  <c r="AS94" i="1"/>
  <c r="AS90" i="1"/>
  <c r="AX94" i="1"/>
  <c r="AX90" i="1"/>
  <c r="BB90" i="1"/>
  <c r="BB94" i="1"/>
  <c r="BB100" i="1"/>
  <c r="BF94" i="1"/>
  <c r="BF90" i="1"/>
  <c r="CD100" i="1"/>
  <c r="CD90" i="1"/>
  <c r="CD94" i="1"/>
  <c r="CH94" i="1"/>
  <c r="CH90" i="1"/>
  <c r="CL90" i="1"/>
  <c r="CL100" i="1"/>
  <c r="CL94" i="1"/>
  <c r="CY90" i="1"/>
  <c r="CY100" i="1"/>
  <c r="CY94" i="1"/>
  <c r="DD94" i="1"/>
  <c r="DD90" i="1"/>
  <c r="DN94" i="1"/>
  <c r="DN90" i="1"/>
  <c r="DR90" i="1"/>
  <c r="DR94" i="1"/>
  <c r="DW94" i="1"/>
  <c r="AM94" i="1"/>
  <c r="AM90" i="1"/>
  <c r="AY94" i="1"/>
  <c r="AY90" i="1"/>
  <c r="BK94" i="1"/>
  <c r="BK90" i="1"/>
  <c r="BO94" i="1"/>
  <c r="BO90" i="1"/>
  <c r="BT94" i="1"/>
  <c r="BT90" i="1"/>
  <c r="BX94" i="1"/>
  <c r="BX90" i="1"/>
  <c r="CB94" i="1"/>
  <c r="CB90" i="1"/>
  <c r="CF94" i="1"/>
  <c r="CF90" i="1"/>
  <c r="CJ94" i="1"/>
  <c r="CJ90" i="1"/>
  <c r="CN94" i="1"/>
  <c r="CN90" i="1"/>
  <c r="CS94" i="1"/>
  <c r="EB94" i="1"/>
  <c r="EB90" i="1"/>
  <c r="DK90" i="1"/>
  <c r="AM100" i="1"/>
  <c r="AM96" i="1"/>
  <c r="AR100" i="1"/>
  <c r="AV100" i="1"/>
  <c r="AV96" i="1"/>
  <c r="AZ100" i="1"/>
  <c r="AZ96" i="1"/>
  <c r="BN100" i="1"/>
  <c r="BX100" i="1"/>
  <c r="BX96" i="1"/>
  <c r="CB100" i="1"/>
  <c r="CB96" i="1"/>
  <c r="CF100" i="1"/>
  <c r="CF96" i="1"/>
  <c r="CS100" i="1"/>
  <c r="CS96" i="1"/>
  <c r="DB100" i="1"/>
  <c r="DK100" i="1"/>
  <c r="DT100" i="1"/>
  <c r="DT96" i="1"/>
  <c r="DX100" i="1"/>
  <c r="DX96" i="1"/>
  <c r="EB100" i="1"/>
  <c r="EB96" i="1"/>
  <c r="EG100" i="1"/>
  <c r="EG96" i="1"/>
  <c r="CP94" i="1"/>
  <c r="CX94" i="1"/>
  <c r="AF102" i="1"/>
  <c r="AF106" i="1"/>
  <c r="BT106" i="1"/>
  <c r="CG106" i="1"/>
  <c r="CG102" i="1"/>
  <c r="AF94" i="1"/>
  <c r="AF90" i="1"/>
  <c r="AJ94" i="1"/>
  <c r="AJ90" i="1"/>
  <c r="AN94" i="1"/>
  <c r="AN90" i="1"/>
  <c r="AR94" i="1"/>
  <c r="AR90" i="1"/>
  <c r="AV94" i="1"/>
  <c r="AV90" i="1"/>
  <c r="AZ94" i="1"/>
  <c r="AZ90" i="1"/>
  <c r="BD94" i="1"/>
  <c r="BD90" i="1"/>
  <c r="BH94" i="1"/>
  <c r="BH90" i="1"/>
  <c r="BL94" i="1"/>
  <c r="BL90" i="1"/>
  <c r="BU94" i="1"/>
  <c r="BU90" i="1"/>
  <c r="CG94" i="1"/>
  <c r="CG90" i="1"/>
  <c r="DP94" i="1"/>
  <c r="DP90" i="1"/>
  <c r="DT94" i="1"/>
  <c r="DT90" i="1"/>
  <c r="DX94" i="1"/>
  <c r="DX90" i="1"/>
  <c r="EC94" i="1"/>
  <c r="DF90" i="1"/>
  <c r="AF100" i="1"/>
  <c r="AF96" i="1"/>
  <c r="AJ100" i="1"/>
  <c r="AJ96" i="1"/>
  <c r="AN100" i="1"/>
  <c r="AN96" i="1"/>
  <c r="AS100" i="1"/>
  <c r="BF100" i="1"/>
  <c r="BO100" i="1"/>
  <c r="BO96" i="1"/>
  <c r="BT100" i="1"/>
  <c r="BT96" i="1"/>
  <c r="CG100" i="1"/>
  <c r="CG96" i="1"/>
  <c r="CP100" i="1"/>
  <c r="CT100" i="1"/>
  <c r="CT114" i="1" s="1"/>
  <c r="DH100" i="1"/>
  <c r="DH96" i="1"/>
  <c r="DL100" i="1"/>
  <c r="DL96" i="1"/>
  <c r="DP100" i="1"/>
  <c r="DP96" i="1"/>
  <c r="EC100" i="1"/>
  <c r="EC96" i="1"/>
  <c r="EI100" i="1"/>
  <c r="DF94" i="1"/>
  <c r="BO106" i="1"/>
  <c r="BO102" i="1"/>
  <c r="DP106" i="1"/>
  <c r="EC106" i="1"/>
  <c r="EC102" i="1"/>
  <c r="BT102" i="1"/>
  <c r="DP102" i="1"/>
  <c r="DZ94" i="1"/>
  <c r="ED94" i="1"/>
  <c r="DW90" i="1"/>
  <c r="B100" i="1"/>
  <c r="AP100" i="1"/>
  <c r="AT100" i="1"/>
  <c r="AX100" i="1"/>
  <c r="BK100" i="1"/>
  <c r="BK96" i="1"/>
  <c r="BU100" i="1"/>
  <c r="BU96" i="1"/>
  <c r="BZ100" i="1"/>
  <c r="CH100" i="1"/>
  <c r="CM100" i="1"/>
  <c r="CV100" i="1"/>
  <c r="CV96" i="1"/>
  <c r="CZ100" i="1"/>
  <c r="CZ96" i="1"/>
  <c r="DD100" i="1"/>
  <c r="DD96" i="1"/>
  <c r="DQ100" i="1"/>
  <c r="DQ96" i="1"/>
  <c r="DV100" i="1"/>
  <c r="ED100" i="1"/>
  <c r="AR96" i="1"/>
  <c r="DH106" i="1"/>
  <c r="DL106" i="1"/>
  <c r="DL112" i="1"/>
  <c r="DL102" i="1"/>
  <c r="DZ90" i="1"/>
  <c r="AD100" i="1"/>
  <c r="AL100" i="1"/>
  <c r="AY100" i="1"/>
  <c r="AY96" i="1"/>
  <c r="BD100" i="1"/>
  <c r="BD96" i="1"/>
  <c r="BH100" i="1"/>
  <c r="BL100" i="1"/>
  <c r="BL96" i="1"/>
  <c r="BQ100" i="1"/>
  <c r="CA100" i="1"/>
  <c r="CJ100" i="1"/>
  <c r="CJ96" i="1"/>
  <c r="CN100" i="1"/>
  <c r="CN96" i="1"/>
  <c r="CR100" i="1"/>
  <c r="CR96" i="1"/>
  <c r="DE100" i="1"/>
  <c r="DE106" i="1"/>
  <c r="DN100" i="1"/>
  <c r="DR100" i="1"/>
  <c r="DW100" i="1"/>
  <c r="EF100" i="1"/>
  <c r="EF96" i="1"/>
  <c r="EF94" i="1"/>
  <c r="AJ106" i="1"/>
  <c r="AJ102" i="1"/>
  <c r="AN106" i="1"/>
  <c r="AN102" i="1"/>
  <c r="AG112" i="1"/>
  <c r="AG108" i="1"/>
  <c r="AL112" i="1"/>
  <c r="AL108" i="1"/>
  <c r="AP112" i="1"/>
  <c r="AP108" i="1"/>
  <c r="AT112" i="1"/>
  <c r="AT108" i="1"/>
  <c r="BQ112" i="1"/>
  <c r="BQ108" i="1"/>
  <c r="BV112" i="1"/>
  <c r="BV108" i="1"/>
  <c r="BZ112" i="1"/>
  <c r="BZ108" i="1"/>
  <c r="CE114" i="1"/>
  <c r="CE108" i="1"/>
  <c r="CM112" i="1"/>
  <c r="CM108" i="1"/>
  <c r="DN112" i="1"/>
  <c r="DN108" i="1"/>
  <c r="DR112" i="1"/>
  <c r="DR108" i="1"/>
  <c r="DV112" i="1"/>
  <c r="DV108" i="1"/>
  <c r="EA114" i="1"/>
  <c r="EA108" i="1"/>
  <c r="EG94" i="1"/>
  <c r="B96" i="1"/>
  <c r="AS96" i="1"/>
  <c r="AX96" i="1"/>
  <c r="BN96" i="1"/>
  <c r="BZ96" i="1"/>
  <c r="CP96" i="1"/>
  <c r="DF96" i="1"/>
  <c r="DK96" i="1"/>
  <c r="DV96" i="1"/>
  <c r="B106" i="1"/>
  <c r="B102" i="1"/>
  <c r="BK106" i="1"/>
  <c r="BU106" i="1"/>
  <c r="BZ106" i="1"/>
  <c r="CH106" i="1"/>
  <c r="CV106" i="1"/>
  <c r="CZ106" i="1"/>
  <c r="DD106" i="1"/>
  <c r="DQ106" i="1"/>
  <c r="DV106" i="1"/>
  <c r="ED106" i="1"/>
  <c r="BE100" i="1"/>
  <c r="BJ100" i="1"/>
  <c r="BU102" i="1"/>
  <c r="DQ102" i="1"/>
  <c r="AD112" i="1"/>
  <c r="AD108" i="1"/>
  <c r="AH112" i="1"/>
  <c r="AH108" i="1"/>
  <c r="BI114" i="1"/>
  <c r="BI108" i="1"/>
  <c r="BS114" i="1"/>
  <c r="BS108" i="1"/>
  <c r="CA112" i="1"/>
  <c r="CA108" i="1"/>
  <c r="DB112" i="1"/>
  <c r="DB108" i="1"/>
  <c r="DF112" i="1"/>
  <c r="DF108" i="1"/>
  <c r="DJ112" i="1"/>
  <c r="DJ108" i="1"/>
  <c r="DO114" i="1"/>
  <c r="DO108" i="1"/>
  <c r="DW112" i="1"/>
  <c r="DW108" i="1"/>
  <c r="EF112" i="1"/>
  <c r="BG116" i="1"/>
  <c r="BG118" i="1"/>
  <c r="CS90" i="1"/>
  <c r="DE90" i="1"/>
  <c r="DQ90" i="1"/>
  <c r="EC90" i="1"/>
  <c r="AD96" i="1"/>
  <c r="AT96" i="1"/>
  <c r="BV96" i="1"/>
  <c r="CA96" i="1"/>
  <c r="DB96" i="1"/>
  <c r="DR96" i="1"/>
  <c r="DW96" i="1"/>
  <c r="AY106" i="1"/>
  <c r="BD106" i="1"/>
  <c r="BH106" i="1"/>
  <c r="BL106" i="1"/>
  <c r="BQ106" i="1"/>
  <c r="CJ106" i="1"/>
  <c r="CJ112" i="1"/>
  <c r="CN106" i="1"/>
  <c r="CR106" i="1"/>
  <c r="DN106" i="1"/>
  <c r="EF106" i="1"/>
  <c r="DJ100" i="1"/>
  <c r="AY102" i="1"/>
  <c r="CN102" i="1"/>
  <c r="CV102" i="1"/>
  <c r="DD102" i="1"/>
  <c r="A114" i="1"/>
  <c r="A108" i="1"/>
  <c r="AW114" i="1"/>
  <c r="AW108" i="1"/>
  <c r="BE112" i="1"/>
  <c r="BE108" i="1"/>
  <c r="BJ112" i="1"/>
  <c r="BJ108" i="1"/>
  <c r="BN112" i="1"/>
  <c r="BN108" i="1"/>
  <c r="CB112" i="1"/>
  <c r="CP112" i="1"/>
  <c r="CP108" i="1"/>
  <c r="CT112" i="1"/>
  <c r="CT108" i="1"/>
  <c r="CX112" i="1"/>
  <c r="CX108" i="1"/>
  <c r="DC114" i="1"/>
  <c r="DC108" i="1"/>
  <c r="DK112" i="1"/>
  <c r="DK108" i="1"/>
  <c r="DT112" i="1"/>
  <c r="AZ106" i="1"/>
  <c r="AM106" i="1"/>
  <c r="AR106" i="1"/>
  <c r="AV106" i="1"/>
  <c r="BE106" i="1"/>
  <c r="BX106" i="1"/>
  <c r="BX112" i="1"/>
  <c r="CB106" i="1"/>
  <c r="CF106" i="1"/>
  <c r="CS106" i="1"/>
  <c r="DB106" i="1"/>
  <c r="DT106" i="1"/>
  <c r="DX106" i="1"/>
  <c r="EB106" i="1"/>
  <c r="EG106" i="1"/>
  <c r="AG100" i="1"/>
  <c r="BV100" i="1"/>
  <c r="CX100" i="1"/>
  <c r="CX114" i="1" s="1"/>
  <c r="AR102" i="1"/>
  <c r="B112" i="1"/>
  <c r="B108" i="1"/>
  <c r="AK114" i="1"/>
  <c r="AK108" i="1"/>
  <c r="AS112" i="1"/>
  <c r="AS108" i="1"/>
  <c r="AX112" i="1"/>
  <c r="AX108" i="1"/>
  <c r="BB112" i="1"/>
  <c r="BB108" i="1"/>
  <c r="BF112" i="1"/>
  <c r="BF108" i="1"/>
  <c r="BO112" i="1"/>
  <c r="CD112" i="1"/>
  <c r="CD108" i="1"/>
  <c r="CH112" i="1"/>
  <c r="CH108" i="1"/>
  <c r="CL112" i="1"/>
  <c r="CL108" i="1"/>
  <c r="CQ114" i="1"/>
  <c r="CQ108" i="1"/>
  <c r="CY112" i="1"/>
  <c r="CY108" i="1"/>
  <c r="DD112" i="1"/>
  <c r="DZ112" i="1"/>
  <c r="DZ108" i="1"/>
  <c r="ED112" i="1"/>
  <c r="ED108" i="1"/>
  <c r="AU118" i="1"/>
  <c r="AU116" i="1"/>
  <c r="BE102" i="1"/>
  <c r="BQ102" i="1"/>
  <c r="BZ102" i="1"/>
  <c r="CH102" i="1"/>
  <c r="CL102" i="1"/>
  <c r="CT102" i="1"/>
  <c r="DB102" i="1"/>
  <c r="DN102" i="1"/>
  <c r="DV102" i="1"/>
  <c r="ED102" i="1"/>
  <c r="AM112" i="1"/>
  <c r="AY112" i="1"/>
  <c r="BK112" i="1"/>
  <c r="BT112" i="1"/>
  <c r="CF112" i="1"/>
  <c r="CN112" i="1"/>
  <c r="CV112" i="1"/>
  <c r="CZ112" i="1"/>
  <c r="DH112" i="1"/>
  <c r="DP112" i="1"/>
  <c r="EB112" i="1"/>
  <c r="AE108" i="1"/>
  <c r="AM108" i="1"/>
  <c r="BC108" i="1"/>
  <c r="BK108" i="1"/>
  <c r="BT108" i="1"/>
  <c r="CB108" i="1"/>
  <c r="CR108" i="1"/>
  <c r="CZ108" i="1"/>
  <c r="DH108" i="1"/>
  <c r="DP108" i="1"/>
  <c r="EF108" i="1"/>
  <c r="AI116" i="1"/>
  <c r="AI118" i="1"/>
  <c r="AD106" i="1"/>
  <c r="AH106" i="1"/>
  <c r="AL106" i="1"/>
  <c r="AP106" i="1"/>
  <c r="AT106" i="1"/>
  <c r="AX106" i="1"/>
  <c r="BB106" i="1"/>
  <c r="BF106" i="1"/>
  <c r="BJ106" i="1"/>
  <c r="BN106" i="1"/>
  <c r="CA106" i="1"/>
  <c r="CM106" i="1"/>
  <c r="CY106" i="1"/>
  <c r="DK106" i="1"/>
  <c r="DW106" i="1"/>
  <c r="EI106" i="1"/>
  <c r="AD102" i="1"/>
  <c r="AH102" i="1"/>
  <c r="AL102" i="1"/>
  <c r="AP102" i="1"/>
  <c r="AT102" i="1"/>
  <c r="AX102" i="1"/>
  <c r="BB102" i="1"/>
  <c r="BF102" i="1"/>
  <c r="BJ102" i="1"/>
  <c r="BN102" i="1"/>
  <c r="CA102" i="1"/>
  <c r="CM102" i="1"/>
  <c r="CY102" i="1"/>
  <c r="DK102" i="1"/>
  <c r="DW102" i="1"/>
  <c r="EI102" i="1"/>
  <c r="AF112" i="1"/>
  <c r="AF108" i="1"/>
  <c r="AJ112" i="1"/>
  <c r="AJ108" i="1"/>
  <c r="AN112" i="1"/>
  <c r="AN108" i="1"/>
  <c r="AR112" i="1"/>
  <c r="AR108" i="1"/>
  <c r="AV112" i="1"/>
  <c r="AV108" i="1"/>
  <c r="AZ112" i="1"/>
  <c r="AZ108" i="1"/>
  <c r="BD112" i="1"/>
  <c r="BD108" i="1"/>
  <c r="BH112" i="1"/>
  <c r="BH108" i="1"/>
  <c r="BL112" i="1"/>
  <c r="BL108" i="1"/>
  <c r="BU112" i="1"/>
  <c r="BU108" i="1"/>
  <c r="BY114" i="1"/>
  <c r="BY108" i="1"/>
  <c r="CG112" i="1"/>
  <c r="CG108" i="1"/>
  <c r="CK114" i="1"/>
  <c r="CK108" i="1"/>
  <c r="CS112" i="1"/>
  <c r="CS108" i="1"/>
  <c r="CW114" i="1"/>
  <c r="CW108" i="1"/>
  <c r="DE112" i="1"/>
  <c r="DE108" i="1"/>
  <c r="DI114" i="1"/>
  <c r="DI108" i="1"/>
  <c r="DQ112" i="1"/>
  <c r="DQ108" i="1"/>
  <c r="DU114" i="1"/>
  <c r="DU108" i="1"/>
  <c r="EC112" i="1"/>
  <c r="EC108" i="1"/>
  <c r="EG112" i="1"/>
  <c r="EG108" i="1"/>
  <c r="EI108" i="1"/>
  <c r="BP118" i="1"/>
  <c r="BP116" i="1"/>
  <c r="CC118" i="1"/>
  <c r="CC116" i="1"/>
  <c r="CO118" i="1"/>
  <c r="CO116" i="1"/>
  <c r="DA118" i="1"/>
  <c r="DA116" i="1"/>
  <c r="DM118" i="1"/>
  <c r="DM116" i="1"/>
  <c r="DY118" i="1"/>
  <c r="DY116" i="1"/>
  <c r="AO118" i="1"/>
  <c r="BA118" i="1"/>
  <c r="BM118" i="1"/>
  <c r="EH118" i="1"/>
  <c r="AO116" i="1"/>
  <c r="BM116" i="1"/>
  <c r="BW116" i="1"/>
  <c r="BW118" i="1"/>
  <c r="CI116" i="1"/>
  <c r="CI118" i="1"/>
  <c r="CU116" i="1"/>
  <c r="CU118" i="1"/>
  <c r="DG116" i="1"/>
  <c r="DG118" i="1"/>
  <c r="DS116" i="1"/>
  <c r="DS118" i="1"/>
  <c r="EE116" i="1"/>
  <c r="EE118" i="1"/>
  <c r="AX16" i="1"/>
  <c r="DA9" i="1"/>
  <c r="DA16" i="1"/>
  <c r="AW22" i="1"/>
  <c r="AW27" i="1"/>
  <c r="DA31" i="1"/>
  <c r="DA34" i="1"/>
  <c r="AW36" i="1"/>
  <c r="AW37" i="1"/>
  <c r="AW9" i="1"/>
  <c r="AX9" i="1"/>
  <c r="AV16" i="1"/>
  <c r="CZ22" i="1"/>
  <c r="CZ27" i="1"/>
  <c r="AV31" i="1"/>
  <c r="AV34" i="1"/>
  <c r="CZ36" i="1"/>
  <c r="CZ37" i="1"/>
  <c r="DW114" i="1" l="1"/>
  <c r="BB114" i="1"/>
  <c r="AL114" i="1"/>
  <c r="DR114" i="1"/>
  <c r="AG114" i="1"/>
  <c r="AP114" i="1"/>
  <c r="CN114" i="1"/>
  <c r="DJ114" i="1"/>
  <c r="DQ114" i="1"/>
  <c r="CH114" i="1"/>
  <c r="B114" i="1"/>
  <c r="AH114" i="1"/>
  <c r="AZ114" i="1"/>
  <c r="EC114" i="1"/>
  <c r="CP114" i="1"/>
  <c r="DF114" i="1"/>
  <c r="CY114" i="1"/>
  <c r="AT114" i="1"/>
  <c r="AR114" i="1"/>
  <c r="CA114" i="1"/>
  <c r="EB114" i="1"/>
  <c r="CS114" i="1"/>
  <c r="DL114" i="1"/>
  <c r="AS114" i="1"/>
  <c r="DT114" i="1"/>
  <c r="CB114" i="1"/>
  <c r="AY114" i="1"/>
  <c r="BU114" i="1"/>
  <c r="EI114" i="1"/>
  <c r="CL114" i="1"/>
  <c r="BN114" i="1"/>
  <c r="AV114" i="1"/>
  <c r="CD114" i="1"/>
  <c r="DB44" i="1"/>
  <c r="DZ114" i="1"/>
  <c r="BZ114" i="1"/>
  <c r="AN114" i="1"/>
  <c r="BO114" i="1"/>
  <c r="CR114" i="1"/>
  <c r="BQ114" i="1"/>
  <c r="ED114" i="1"/>
  <c r="CZ114" i="1"/>
  <c r="AD114" i="1"/>
  <c r="BL114" i="1"/>
  <c r="BJ114" i="1"/>
  <c r="EG114" i="1"/>
  <c r="DB114" i="1"/>
  <c r="CM114" i="1"/>
  <c r="BF114" i="1"/>
  <c r="BX114" i="1"/>
  <c r="AM114" i="1"/>
  <c r="EF114" i="1"/>
  <c r="BH114" i="1"/>
  <c r="AJ114" i="1"/>
  <c r="BV114" i="1"/>
  <c r="BE114" i="1"/>
  <c r="DD114" i="1"/>
  <c r="EI120" i="1"/>
  <c r="DV114" i="1"/>
  <c r="CV114" i="1"/>
  <c r="DH114" i="1"/>
  <c r="AV44" i="1"/>
  <c r="DK114" i="1"/>
  <c r="AX114" i="1"/>
  <c r="DX114" i="1"/>
  <c r="CF114" i="1"/>
  <c r="DN114" i="1"/>
  <c r="DP114" i="1"/>
  <c r="BT114" i="1"/>
  <c r="CZ44" i="1"/>
  <c r="CZ120" i="1"/>
  <c r="CZ116" i="1"/>
  <c r="BT120" i="1"/>
  <c r="BT116" i="1"/>
  <c r="ED116" i="1"/>
  <c r="ED120" i="1"/>
  <c r="BF120" i="1"/>
  <c r="BF116" i="1"/>
  <c r="AX120" i="1"/>
  <c r="AX116" i="1"/>
  <c r="BN120" i="1"/>
  <c r="BN116" i="1"/>
  <c r="BE120" i="1"/>
  <c r="BE116" i="1"/>
  <c r="CJ114" i="1"/>
  <c r="BD114" i="1"/>
  <c r="BK114" i="1"/>
  <c r="DE114" i="1"/>
  <c r="AF114" i="1"/>
  <c r="DG80" i="1"/>
  <c r="DG78" i="1"/>
  <c r="BM78" i="1"/>
  <c r="BM80" i="1"/>
  <c r="AO80" i="1"/>
  <c r="AO78" i="1"/>
  <c r="EH86" i="1"/>
  <c r="EH84" i="1"/>
  <c r="DM86" i="1"/>
  <c r="DM84" i="1"/>
  <c r="CO86" i="1"/>
  <c r="CO84" i="1"/>
  <c r="BP86" i="1"/>
  <c r="BP84" i="1"/>
  <c r="EC120" i="1"/>
  <c r="EC116" i="1"/>
  <c r="DQ120" i="1"/>
  <c r="DQ116" i="1"/>
  <c r="DE120" i="1"/>
  <c r="DE116" i="1"/>
  <c r="CS120" i="1"/>
  <c r="CS116" i="1"/>
  <c r="CG120" i="1"/>
  <c r="CG116" i="1"/>
  <c r="BU120" i="1"/>
  <c r="BU116" i="1"/>
  <c r="BH120" i="1"/>
  <c r="BH116" i="1"/>
  <c r="AZ120" i="1"/>
  <c r="AZ116" i="1"/>
  <c r="AR120" i="1"/>
  <c r="AR116" i="1"/>
  <c r="AJ120" i="1"/>
  <c r="AJ116" i="1"/>
  <c r="EB120" i="1"/>
  <c r="EB116" i="1"/>
  <c r="CV120" i="1"/>
  <c r="CV116" i="1"/>
  <c r="BK120" i="1"/>
  <c r="BK116" i="1"/>
  <c r="CY120" i="1"/>
  <c r="CY116" i="1"/>
  <c r="CL120" i="1"/>
  <c r="CL116" i="1"/>
  <c r="CD116" i="1"/>
  <c r="CD120" i="1"/>
  <c r="BX120" i="1"/>
  <c r="BX116" i="1"/>
  <c r="DK120" i="1"/>
  <c r="DK116" i="1"/>
  <c r="CX120" i="1"/>
  <c r="CX116" i="1"/>
  <c r="CP120" i="1"/>
  <c r="CP116" i="1"/>
  <c r="EF120" i="1"/>
  <c r="EF116" i="1"/>
  <c r="DF120" i="1"/>
  <c r="DF116" i="1"/>
  <c r="CA120" i="1"/>
  <c r="CA116" i="1"/>
  <c r="AD120" i="1"/>
  <c r="AD116" i="1"/>
  <c r="DV120" i="1"/>
  <c r="DV116" i="1"/>
  <c r="DN120" i="1"/>
  <c r="DN116" i="1"/>
  <c r="CM120" i="1"/>
  <c r="CM116" i="1"/>
  <c r="BZ120" i="1"/>
  <c r="BZ116" i="1"/>
  <c r="BQ120" i="1"/>
  <c r="BQ116" i="1"/>
  <c r="AP120" i="1"/>
  <c r="AP116" i="1"/>
  <c r="AG120" i="1"/>
  <c r="AG116" i="1"/>
  <c r="DL120" i="1"/>
  <c r="DL116" i="1"/>
  <c r="DS86" i="1"/>
  <c r="DS84" i="1"/>
  <c r="BW80" i="1"/>
  <c r="BW78" i="1"/>
  <c r="AU86" i="1"/>
  <c r="AU84" i="1"/>
  <c r="DP120" i="1"/>
  <c r="DP116" i="1"/>
  <c r="CN120" i="1"/>
  <c r="CN116" i="1"/>
  <c r="AY120" i="1"/>
  <c r="AY116" i="1"/>
  <c r="DZ116" i="1"/>
  <c r="DZ120" i="1"/>
  <c r="BO120" i="1"/>
  <c r="BO116" i="1"/>
  <c r="BB120" i="1"/>
  <c r="BB116" i="1"/>
  <c r="AS120" i="1"/>
  <c r="AS116" i="1"/>
  <c r="B120" i="1"/>
  <c r="B116" i="1"/>
  <c r="CB120" i="1"/>
  <c r="CB116" i="1"/>
  <c r="BJ120" i="1"/>
  <c r="BJ116" i="1"/>
  <c r="CG114" i="1"/>
  <c r="CI80" i="1"/>
  <c r="CI78" i="1"/>
  <c r="BA80" i="1"/>
  <c r="BA78" i="1"/>
  <c r="DY86" i="1"/>
  <c r="DY84" i="1"/>
  <c r="DA86" i="1"/>
  <c r="DA84" i="1"/>
  <c r="CC86" i="1"/>
  <c r="CC84" i="1"/>
  <c r="EG120" i="1"/>
  <c r="EG116" i="1"/>
  <c r="BL120" i="1"/>
  <c r="BL116" i="1"/>
  <c r="BD120" i="1"/>
  <c r="BD116" i="1"/>
  <c r="AV120" i="1"/>
  <c r="AV116" i="1"/>
  <c r="AN120" i="1"/>
  <c r="AN116" i="1"/>
  <c r="AF120" i="1"/>
  <c r="AF116" i="1"/>
  <c r="DH120" i="1"/>
  <c r="DH116" i="1"/>
  <c r="CF120" i="1"/>
  <c r="CF116" i="1"/>
  <c r="AM120" i="1"/>
  <c r="AM116" i="1"/>
  <c r="DD120" i="1"/>
  <c r="DD116" i="1"/>
  <c r="CH120" i="1"/>
  <c r="CH116" i="1"/>
  <c r="DT120" i="1"/>
  <c r="DT116" i="1"/>
  <c r="CT120" i="1"/>
  <c r="CT116" i="1"/>
  <c r="CJ120" i="1"/>
  <c r="CJ116" i="1"/>
  <c r="DW120" i="1"/>
  <c r="DW116" i="1"/>
  <c r="DJ116" i="1"/>
  <c r="DJ120" i="1"/>
  <c r="DB120" i="1"/>
  <c r="DB116" i="1"/>
  <c r="AH120" i="1"/>
  <c r="AH116" i="1"/>
  <c r="DR120" i="1"/>
  <c r="DR116" i="1"/>
  <c r="CR120" i="1"/>
  <c r="BV116" i="1"/>
  <c r="BV120" i="1"/>
  <c r="AT120" i="1"/>
  <c r="AT116" i="1"/>
  <c r="AL120" i="1"/>
  <c r="AL116" i="1"/>
  <c r="DX120" i="1"/>
  <c r="EE86" i="1"/>
  <c r="EE84" i="1"/>
  <c r="CU80" i="1"/>
  <c r="CU78" i="1"/>
  <c r="BG86" i="1"/>
  <c r="BG84" i="1"/>
  <c r="AI86" i="1"/>
  <c r="AI84" i="1"/>
  <c r="AX44" i="1"/>
  <c r="AW44" i="1"/>
  <c r="DA44" i="1"/>
  <c r="BG90" i="1" l="1"/>
  <c r="BG92" i="1"/>
  <c r="EE92" i="1"/>
  <c r="EE90" i="1"/>
  <c r="CC90" i="1"/>
  <c r="CC92" i="1"/>
  <c r="DY90" i="1"/>
  <c r="DY92" i="1"/>
  <c r="CI84" i="1"/>
  <c r="CI86" i="1"/>
  <c r="BW84" i="1"/>
  <c r="BW86" i="1"/>
  <c r="BM86" i="1"/>
  <c r="BM84" i="1"/>
  <c r="BP90" i="1"/>
  <c r="BP92" i="1"/>
  <c r="DM90" i="1"/>
  <c r="DM92" i="1"/>
  <c r="AI90" i="1"/>
  <c r="AI92" i="1"/>
  <c r="CU86" i="1"/>
  <c r="CU84" i="1"/>
  <c r="DA90" i="1"/>
  <c r="DA92" i="1"/>
  <c r="BA86" i="1"/>
  <c r="BA84" i="1"/>
  <c r="AU90" i="1"/>
  <c r="AU92" i="1"/>
  <c r="DS92" i="1"/>
  <c r="DS90" i="1"/>
  <c r="CO90" i="1"/>
  <c r="CO92" i="1"/>
  <c r="EH92" i="1"/>
  <c r="EH90" i="1"/>
  <c r="AO86" i="1"/>
  <c r="AO84" i="1"/>
  <c r="DG86" i="1"/>
  <c r="DG84" i="1"/>
  <c r="DA98" i="1" l="1"/>
  <c r="DA96" i="1"/>
  <c r="AI96" i="1"/>
  <c r="AI98" i="1"/>
  <c r="DM96" i="1"/>
  <c r="DM98" i="1"/>
  <c r="CC96" i="1"/>
  <c r="CC98" i="1"/>
  <c r="BG96" i="1"/>
  <c r="BG98" i="1"/>
  <c r="DG92" i="1"/>
  <c r="DG90" i="1"/>
  <c r="EH98" i="1"/>
  <c r="EH96" i="1"/>
  <c r="DS98" i="1"/>
  <c r="DS96" i="1"/>
  <c r="BA92" i="1"/>
  <c r="BA90" i="1"/>
  <c r="BM92" i="1"/>
  <c r="BM90" i="1"/>
  <c r="CO98" i="1"/>
  <c r="CO96" i="1"/>
  <c r="AU96" i="1"/>
  <c r="AU98" i="1"/>
  <c r="BP96" i="1"/>
  <c r="BP98" i="1"/>
  <c r="BW92" i="1"/>
  <c r="BW90" i="1"/>
  <c r="CI92" i="1"/>
  <c r="CI90" i="1"/>
  <c r="DY96" i="1"/>
  <c r="DY98" i="1"/>
  <c r="AO92" i="1"/>
  <c r="AO90" i="1"/>
  <c r="CU92" i="1"/>
  <c r="CU90" i="1"/>
  <c r="EE98" i="1"/>
  <c r="EE96" i="1"/>
  <c r="DY104" i="1" l="1"/>
  <c r="DY102" i="1"/>
  <c r="AU104" i="1"/>
  <c r="AU102" i="1"/>
  <c r="CC104" i="1"/>
  <c r="CC102" i="1"/>
  <c r="AI104" i="1"/>
  <c r="AI102" i="1"/>
  <c r="EE102" i="1"/>
  <c r="EE104" i="1"/>
  <c r="CU98" i="1"/>
  <c r="CU96" i="1"/>
  <c r="AO98" i="1"/>
  <c r="AO96" i="1"/>
  <c r="BW98" i="1"/>
  <c r="BW96" i="1"/>
  <c r="BM98" i="1"/>
  <c r="BM96" i="1"/>
  <c r="DS102" i="1"/>
  <c r="DS104" i="1"/>
  <c r="DG98" i="1"/>
  <c r="DG96" i="1"/>
  <c r="BP104" i="1"/>
  <c r="BP102" i="1"/>
  <c r="BG104" i="1"/>
  <c r="BG102" i="1"/>
  <c r="DM104" i="1"/>
  <c r="DM102" i="1"/>
  <c r="CI98" i="1"/>
  <c r="CI96" i="1"/>
  <c r="CO104" i="1"/>
  <c r="CO102" i="1"/>
  <c r="BA98" i="1"/>
  <c r="BA96" i="1"/>
  <c r="EH102" i="1"/>
  <c r="EH104" i="1"/>
  <c r="DA104" i="1"/>
  <c r="DA102" i="1"/>
  <c r="EH108" i="1" l="1"/>
  <c r="EH110" i="1"/>
  <c r="EE110" i="1"/>
  <c r="EE108" i="1"/>
  <c r="DA110" i="1"/>
  <c r="DA108" i="1"/>
  <c r="CO110" i="1"/>
  <c r="CO108" i="1"/>
  <c r="DM110" i="1"/>
  <c r="DM108" i="1"/>
  <c r="BP110" i="1"/>
  <c r="BP108" i="1"/>
  <c r="DG102" i="1"/>
  <c r="DG104" i="1"/>
  <c r="BM102" i="1"/>
  <c r="BM104" i="1"/>
  <c r="AO102" i="1"/>
  <c r="AO104" i="1"/>
  <c r="AU110" i="1"/>
  <c r="AU108" i="1"/>
  <c r="DS110" i="1"/>
  <c r="DS108" i="1"/>
  <c r="BA102" i="1"/>
  <c r="BA104" i="1"/>
  <c r="CI102" i="1"/>
  <c r="CI104" i="1"/>
  <c r="BG110" i="1"/>
  <c r="BG108" i="1"/>
  <c r="BW102" i="1"/>
  <c r="BW104" i="1"/>
  <c r="CU102" i="1"/>
  <c r="CU104" i="1"/>
  <c r="AI110" i="1"/>
  <c r="AI108" i="1"/>
  <c r="CC110" i="1"/>
  <c r="CC108" i="1"/>
  <c r="DY110" i="1"/>
  <c r="DY108" i="1"/>
  <c r="BW108" i="1" l="1"/>
  <c r="BW110" i="1"/>
  <c r="CI110" i="1"/>
  <c r="CI108" i="1"/>
  <c r="AO108" i="1"/>
  <c r="AO110" i="1"/>
  <c r="DG110" i="1"/>
  <c r="DG108" i="1"/>
  <c r="CU110" i="1"/>
  <c r="CU108" i="1"/>
  <c r="BA108" i="1"/>
  <c r="BA110" i="1"/>
  <c r="BM110" i="1"/>
  <c r="BM108" i="1"/>
</calcChain>
</file>

<file path=xl/sharedStrings.xml><?xml version="1.0" encoding="utf-8"?>
<sst xmlns="http://schemas.openxmlformats.org/spreadsheetml/2006/main" count="1391" uniqueCount="85">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</sst>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2" borderId="2" xfId="0" applyFill="1" applyBorder="1"/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2" fillId="13" borderId="6" xfId="0" applyFont="1" applyFill="1" applyBorder="1" applyAlignment="1">
      <alignment horizontal="center"/>
    </xf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0" fillId="16" borderId="17" xfId="0" applyFill="1" applyBorder="1"/>
    <xf numFmtId="0" fontId="0" fillId="13" borderId="18" xfId="0" applyFill="1" applyBorder="1"/>
    <xf numFmtId="16" fontId="2" fillId="13" borderId="19" xfId="0" applyNumberFormat="1" applyFont="1" applyFill="1" applyBorder="1" applyAlignment="1">
      <alignment horizontal="center"/>
    </xf>
    <xf numFmtId="0" fontId="5" fillId="1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3" xfId="0" applyBorder="1"/>
    <xf numFmtId="0" fontId="0" fillId="0" borderId="0" xfId="0" applyBorder="1"/>
    <xf numFmtId="0" fontId="0" fillId="0" borderId="24" xfId="0" applyBorder="1"/>
    <xf numFmtId="0" fontId="4" fillId="0" borderId="24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21" xfId="0" applyNumberFormat="1" applyFont="1" applyFill="1" applyBorder="1" applyAlignment="1">
      <alignment horizontal="center"/>
    </xf>
    <xf numFmtId="10" fontId="0" fillId="17" borderId="22" xfId="0" applyNumberFormat="1" applyFont="1" applyFill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5" xfId="0" applyNumberFormat="1" applyBorder="1" applyAlignment="1">
      <alignment horizontal="center"/>
    </xf>
    <xf numFmtId="10" fontId="0" fillId="0" borderId="26" xfId="0" applyNumberFormat="1" applyBorder="1" applyAlignment="1">
      <alignment horizontal="center"/>
    </xf>
    <xf numFmtId="10" fontId="6" fillId="17" borderId="22" xfId="0" applyNumberFormat="1" applyFont="1" applyFill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21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5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10" fontId="0" fillId="0" borderId="0" xfId="0" applyNumberFormat="1"/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0" fillId="13" borderId="20" xfId="0" applyFill="1" applyBorder="1"/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9" xfId="0" applyFont="1" applyFill="1" applyBorder="1" applyAlignment="1">
      <alignment horizontal="center"/>
    </xf>
    <xf numFmtId="10" fontId="0" fillId="17" borderId="30" xfId="0" applyNumberFormat="1" applyFont="1" applyFill="1" applyBorder="1" applyAlignment="1">
      <alignment horizontal="center"/>
    </xf>
    <xf numFmtId="10" fontId="6" fillId="17" borderId="30" xfId="0" applyNumberFormat="1" applyFont="1" applyFill="1" applyBorder="1" applyAlignment="1">
      <alignment horizontal="center"/>
    </xf>
    <xf numFmtId="0" fontId="5" fillId="10" borderId="29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0" xfId="0" applyNumberFormat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9" borderId="20" xfId="0" applyFont="1" applyFill="1" applyBorder="1" applyAlignment="1">
      <alignment horizontal="center"/>
    </xf>
    <xf numFmtId="0" fontId="5" fillId="8" borderId="29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0" fontId="5" fillId="9" borderId="28" xfId="0" applyFont="1" applyFill="1" applyBorder="1" applyAlignment="1">
      <alignment horizontal="center"/>
    </xf>
    <xf numFmtId="0" fontId="5" fillId="9" borderId="29" xfId="0" applyFont="1" applyFill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3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4" xfId="0" applyFont="1" applyFill="1" applyBorder="1" applyAlignment="1">
      <alignment horizontal="center"/>
    </xf>
    <xf numFmtId="0" fontId="1" fillId="12" borderId="23" xfId="0" applyFont="1" applyFill="1" applyBorder="1" applyAlignment="1">
      <alignment horizontal="center"/>
    </xf>
    <xf numFmtId="0" fontId="1" fillId="12" borderId="29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2" fillId="13" borderId="27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0" fillId="14" borderId="18" xfId="0" applyFill="1" applyBorder="1"/>
    <xf numFmtId="16" fontId="2" fillId="14" borderId="19" xfId="0" applyNumberFormat="1" applyFont="1" applyFill="1" applyBorder="1" applyAlignment="1">
      <alignment horizontal="center"/>
    </xf>
    <xf numFmtId="0" fontId="0" fillId="14" borderId="20" xfId="0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0" fontId="0" fillId="14" borderId="20" xfId="0" applyFill="1" applyBorder="1"/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2" xfId="0" applyFont="1" applyFill="1" applyBorder="1" applyAlignment="1">
      <alignment horizontal="center"/>
    </xf>
    <xf numFmtId="10" fontId="0" fillId="0" borderId="33" xfId="0" applyNumberFormat="1" applyBorder="1" applyAlignment="1">
      <alignment horizontal="center"/>
    </xf>
    <xf numFmtId="10" fontId="0" fillId="0" borderId="34" xfId="0" applyNumberFormat="1" applyBorder="1" applyAlignment="1">
      <alignment horizontal="center"/>
    </xf>
    <xf numFmtId="10" fontId="6" fillId="17" borderId="33" xfId="0" applyNumberFormat="1" applyFont="1" applyFill="1" applyBorder="1" applyAlignment="1">
      <alignment horizontal="center"/>
    </xf>
    <xf numFmtId="0" fontId="5" fillId="8" borderId="32" xfId="0" applyFont="1" applyFill="1" applyBorder="1" applyAlignment="1">
      <alignment horizontal="center"/>
    </xf>
    <xf numFmtId="0" fontId="5" fillId="9" borderId="32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10" fontId="0" fillId="17" borderId="33" xfId="0" applyNumberFormat="1" applyFont="1" applyFill="1" applyBorder="1" applyAlignment="1">
      <alignment horizontal="center"/>
    </xf>
    <xf numFmtId="0" fontId="5" fillId="11" borderId="32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4" xfId="0" applyNumberFormat="1" applyFont="1" applyFill="1" applyBorder="1" applyAlignment="1">
      <alignment horizontal="center"/>
    </xf>
    <xf numFmtId="0" fontId="5" fillId="7" borderId="32" xfId="0" applyFont="1" applyFill="1" applyBorder="1" applyAlignment="1">
      <alignment horizontal="center"/>
    </xf>
    <xf numFmtId="10" fontId="6" fillId="17" borderId="26" xfId="0" applyNumberFormat="1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10" fontId="0" fillId="17" borderId="34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0" fontId="0" fillId="5" borderId="9" xfId="0" applyFill="1" applyBorder="1"/>
    <xf numFmtId="10" fontId="4" fillId="3" borderId="11" xfId="0" applyNumberFormat="1" applyFont="1" applyFill="1" applyBorder="1" applyAlignment="1">
      <alignment horizontal="center"/>
    </xf>
    <xf numFmtId="10" fontId="0" fillId="17" borderId="25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07937EB-FFBF-4FBA-BFF5-0871B3D91DB1}" diskRevisions="1" revisionId="102" version="2" protected="1">
  <header guid="{8917C0B2-F562-4B4D-9269-9D6548001FA8}" dateTime="2019-01-14T03:20:08" maxSheetId="2" userName="Mike Wolski" r:id="rId1">
    <sheetIdMap count="1">
      <sheetId val="1"/>
    </sheetIdMap>
  </header>
  <header guid="{94691997-185A-493F-A93A-CDC84899FFB8}" dateTime="2019-01-14T06:20:39" maxSheetId="2" userName="Mike Wolski" r:id="rId2" minRId="1" maxRId="2">
    <sheetIdMap count="1">
      <sheetId val="1"/>
    </sheetIdMap>
  </header>
  <header guid="{F07937EB-FFBF-4FBA-BFF5-0871B3D91DB1}" dateTime="2019-01-14T08:11:27" maxSheetId="2" userName="Mike Wolski" r:id="rId3" minRId="3" maxRId="10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1" sheetId="1" source="A1:AJ46" destination="O2:AX47" sourceSheetId="1">
    <rfmt sheetId="1" sqref="AK9" start="0" length="0">
      <dxf>
        <fill>
          <patternFill patternType="solid">
            <bgColor theme="2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L9" start="0" length="0">
      <dxf>
        <fill>
          <patternFill patternType="solid">
            <bgColor theme="2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M9" start="0" length="0">
      <dxf>
        <fill>
          <patternFill patternType="solid">
            <bgColor theme="2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N9" start="0" length="0">
      <dxf>
        <fill>
          <patternFill patternType="solid">
            <bgColor theme="2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O9" start="0" length="0">
      <dxf>
        <fill>
          <patternFill patternType="solid">
            <bgColor theme="2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P9" start="0" length="0">
      <dxf>
        <fill>
          <patternFill patternType="solid">
            <bgColor theme="2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Q9" start="0" length="0">
      <dxf>
        <fill>
          <patternFill patternType="solid">
            <bgColor theme="2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R9" start="0" length="0">
      <dxf>
        <fill>
          <patternFill patternType="solid">
            <bgColor theme="2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S9" start="0" length="0">
      <dxf>
        <fill>
          <patternFill patternType="solid">
            <bgColor theme="2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T9" start="0" length="0">
      <dxf>
        <fill>
          <patternFill patternType="solid">
            <bgColor theme="2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U9" start="0" length="0">
      <dxf>
        <fill>
          <patternFill patternType="solid">
            <bgColor theme="2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V9" start="0" length="0">
      <dxf>
        <fill>
          <patternFill patternType="solid">
            <bgColor theme="2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W9" start="0" length="0">
      <dxf>
        <fill>
          <patternFill patternType="solid">
            <bgColor theme="2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X9" start="0" length="0">
      <dxf>
        <fill>
          <patternFill patternType="solid">
            <bgColor theme="2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K16" start="0" length="0">
      <dxf>
        <fill>
          <patternFill patternType="solid">
            <bgColor rgb="FFFFFF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L16" start="0" length="0">
      <dxf>
        <fill>
          <patternFill patternType="solid">
            <bgColor rgb="FFFFFF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M16" start="0" length="0">
      <dxf>
        <fill>
          <patternFill patternType="solid">
            <bgColor rgb="FFFFFF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N16" start="0" length="0">
      <dxf>
        <fill>
          <patternFill patternType="solid">
            <bgColor rgb="FFFFFF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O16" start="0" length="0">
      <dxf>
        <fill>
          <patternFill patternType="solid">
            <bgColor rgb="FFFFFF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P16" start="0" length="0">
      <dxf>
        <fill>
          <patternFill patternType="solid">
            <bgColor rgb="FFFFFF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Q16" start="0" length="0">
      <dxf>
        <fill>
          <patternFill patternType="solid">
            <bgColor rgb="FFFFFF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R16" start="0" length="0">
      <dxf>
        <fill>
          <patternFill patternType="solid">
            <bgColor rgb="FFFFFF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S16" start="0" length="0">
      <dxf>
        <fill>
          <patternFill patternType="solid">
            <bgColor rgb="FFFFFF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T16" start="0" length="0">
      <dxf>
        <fill>
          <patternFill patternType="solid">
            <bgColor rgb="FFFFFF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U16" start="0" length="0">
      <dxf>
        <fill>
          <patternFill patternType="solid">
            <bgColor rgb="FFFFFF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V16" start="0" length="0">
      <dxf>
        <fill>
          <patternFill patternType="solid">
            <bgColor rgb="FFFFFF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W16" start="0" length="0">
      <dxf>
        <fill>
          <patternFill patternType="solid">
            <bgColor rgb="FFFFFF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X16" start="0" length="0">
      <dxf>
        <fill>
          <patternFill patternType="solid">
            <bgColor rgb="FFFFFF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K22" start="0" length="0">
      <dxf>
        <fill>
          <patternFill patternType="solid">
            <bgColor theme="4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L22" start="0" length="0">
      <dxf>
        <fill>
          <patternFill patternType="solid">
            <bgColor theme="4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M22" start="0" length="0">
      <dxf>
        <fill>
          <patternFill patternType="solid">
            <bgColor theme="4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N22" start="0" length="0">
      <dxf>
        <fill>
          <patternFill patternType="solid">
            <bgColor theme="4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O22" start="0" length="0">
      <dxf>
        <fill>
          <patternFill patternType="solid">
            <bgColor theme="4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P22" start="0" length="0">
      <dxf>
        <fill>
          <patternFill patternType="solid">
            <bgColor theme="4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Q22" start="0" length="0">
      <dxf>
        <fill>
          <patternFill patternType="solid">
            <bgColor theme="4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R22" start="0" length="0">
      <dxf>
        <fill>
          <patternFill patternType="solid">
            <bgColor theme="4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S22" start="0" length="0">
      <dxf>
        <fill>
          <patternFill patternType="solid">
            <bgColor theme="4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T22" start="0" length="0">
      <dxf>
        <fill>
          <patternFill patternType="solid">
            <bgColor theme="4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U22" start="0" length="0">
      <dxf>
        <fill>
          <patternFill patternType="solid">
            <bgColor theme="4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V22" start="0" length="0">
      <dxf>
        <fill>
          <patternFill patternType="solid">
            <bgColor theme="4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W22" start="0" length="0">
      <dxf>
        <fill>
          <patternFill patternType="solid">
            <bgColor theme="4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X22" start="0" length="0">
      <dxf>
        <fill>
          <patternFill patternType="solid">
            <bgColor theme="4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K27" start="0" length="0">
      <dxf>
        <fill>
          <patternFill patternType="solid">
            <bgColor theme="7" tint="0.39997558519241921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L27" start="0" length="0">
      <dxf>
        <fill>
          <patternFill patternType="solid">
            <bgColor theme="7" tint="0.39997558519241921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M27" start="0" length="0">
      <dxf>
        <fill>
          <patternFill patternType="solid">
            <bgColor theme="7" tint="0.39997558519241921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N27" start="0" length="0">
      <dxf>
        <fill>
          <patternFill patternType="solid">
            <bgColor theme="7" tint="0.39997558519241921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O27" start="0" length="0">
      <dxf>
        <fill>
          <patternFill patternType="solid">
            <bgColor theme="7" tint="0.39997558519241921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P27" start="0" length="0">
      <dxf>
        <fill>
          <patternFill patternType="solid">
            <bgColor theme="7" tint="0.39997558519241921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Q27" start="0" length="0">
      <dxf>
        <fill>
          <patternFill patternType="solid">
            <bgColor theme="7" tint="0.39997558519241921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R27" start="0" length="0">
      <dxf>
        <fill>
          <patternFill patternType="solid">
            <bgColor theme="7" tint="0.39997558519241921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S27" start="0" length="0">
      <dxf>
        <fill>
          <patternFill patternType="solid">
            <bgColor theme="7" tint="0.39997558519241921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T27" start="0" length="0">
      <dxf>
        <fill>
          <patternFill patternType="solid">
            <bgColor theme="7" tint="0.39997558519241921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U27" start="0" length="0">
      <dxf>
        <fill>
          <patternFill patternType="solid">
            <bgColor theme="7" tint="0.39997558519241921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V27" start="0" length="0">
      <dxf>
        <fill>
          <patternFill patternType="solid">
            <bgColor theme="7" tint="0.39997558519241921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W27" start="0" length="0">
      <dxf>
        <fill>
          <patternFill patternType="solid">
            <bgColor theme="7" tint="0.39997558519241921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X27" start="0" length="0">
      <dxf>
        <fill>
          <patternFill patternType="solid">
            <bgColor theme="7" tint="0.39997558519241921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K31" start="0" length="0">
      <dxf>
        <fill>
          <patternFill patternType="solid">
            <bgColor rgb="FFFF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L31" start="0" length="0">
      <dxf>
        <fill>
          <patternFill patternType="solid">
            <bgColor rgb="FFFF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M31" start="0" length="0">
      <dxf>
        <fill>
          <patternFill patternType="solid">
            <bgColor rgb="FFFF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N31" start="0" length="0">
      <dxf>
        <fill>
          <patternFill patternType="solid">
            <bgColor rgb="FFFF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O31" start="0" length="0">
      <dxf>
        <fill>
          <patternFill patternType="solid">
            <bgColor rgb="FFFF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P31" start="0" length="0">
      <dxf>
        <fill>
          <patternFill patternType="solid">
            <bgColor rgb="FFFF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Q31" start="0" length="0">
      <dxf>
        <fill>
          <patternFill patternType="solid">
            <bgColor rgb="FFFF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R31" start="0" length="0">
      <dxf>
        <fill>
          <patternFill patternType="solid">
            <bgColor rgb="FFFF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S31" start="0" length="0">
      <dxf>
        <fill>
          <patternFill patternType="solid">
            <bgColor rgb="FFFF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T31" start="0" length="0">
      <dxf>
        <fill>
          <patternFill patternType="solid">
            <bgColor rgb="FFFF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U31" start="0" length="0">
      <dxf>
        <fill>
          <patternFill patternType="solid">
            <bgColor rgb="FFFF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V31" start="0" length="0">
      <dxf>
        <fill>
          <patternFill patternType="solid">
            <bgColor rgb="FFFF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W31" start="0" length="0">
      <dxf>
        <fill>
          <patternFill patternType="solid">
            <bgColor rgb="FFFF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X31" start="0" length="0">
      <dxf>
        <fill>
          <patternFill patternType="solid">
            <bgColor rgb="FFFF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K34" start="0" length="0">
      <dxf>
        <fill>
          <patternFill patternType="solid">
            <bgColor rgb="FFC0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L34" start="0" length="0">
      <dxf>
        <fill>
          <patternFill patternType="solid">
            <bgColor rgb="FFC0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M34" start="0" length="0">
      <dxf>
        <fill>
          <patternFill patternType="solid">
            <bgColor rgb="FFC0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N34" start="0" length="0">
      <dxf>
        <fill>
          <patternFill patternType="solid">
            <bgColor rgb="FFC0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O34" start="0" length="0">
      <dxf>
        <fill>
          <patternFill patternType="solid">
            <bgColor rgb="FFC0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P34" start="0" length="0">
      <dxf>
        <fill>
          <patternFill patternType="solid">
            <bgColor rgb="FFC0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Q34" start="0" length="0">
      <dxf>
        <fill>
          <patternFill patternType="solid">
            <bgColor rgb="FFC0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R34" start="0" length="0">
      <dxf>
        <fill>
          <patternFill patternType="solid">
            <bgColor rgb="FFC0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S34" start="0" length="0">
      <dxf>
        <fill>
          <patternFill patternType="solid">
            <bgColor rgb="FFC0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T34" start="0" length="0">
      <dxf>
        <fill>
          <patternFill patternType="solid">
            <bgColor rgb="FFC0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U34" start="0" length="0">
      <dxf>
        <fill>
          <patternFill patternType="solid">
            <bgColor rgb="FFC0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V34" start="0" length="0">
      <dxf>
        <fill>
          <patternFill patternType="solid">
            <bgColor rgb="FFC0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W34" start="0" length="0">
      <dxf>
        <fill>
          <patternFill patternType="solid">
            <bgColor rgb="FFC0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X34" start="0" length="0">
      <dxf>
        <fill>
          <patternFill patternType="solid">
            <bgColor rgb="FFC0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K36" start="0" length="0">
      <dxf>
        <fill>
          <patternFill patternType="solid">
            <bgColor theme="5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L36" start="0" length="0">
      <dxf>
        <fill>
          <patternFill patternType="solid">
            <bgColor theme="5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M36" start="0" length="0">
      <dxf>
        <fill>
          <patternFill patternType="solid">
            <bgColor theme="5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N36" start="0" length="0">
      <dxf>
        <fill>
          <patternFill patternType="solid">
            <bgColor theme="5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O36" start="0" length="0">
      <dxf>
        <fill>
          <patternFill patternType="solid">
            <bgColor theme="5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P36" start="0" length="0">
      <dxf>
        <fill>
          <patternFill patternType="solid">
            <bgColor theme="5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Q36" start="0" length="0">
      <dxf>
        <fill>
          <patternFill patternType="solid">
            <bgColor theme="5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R36" start="0" length="0">
      <dxf>
        <fill>
          <patternFill patternType="solid">
            <bgColor theme="5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S36" start="0" length="0">
      <dxf>
        <fill>
          <patternFill patternType="solid">
            <bgColor theme="5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T36" start="0" length="0">
      <dxf>
        <fill>
          <patternFill patternType="solid">
            <bgColor theme="5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U36" start="0" length="0">
      <dxf>
        <fill>
          <patternFill patternType="solid">
            <bgColor theme="5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V36" start="0" length="0">
      <dxf>
        <fill>
          <patternFill patternType="solid">
            <bgColor theme="5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W36" start="0" length="0">
      <dxf>
        <fill>
          <patternFill patternType="solid">
            <bgColor theme="5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X36" start="0" length="0">
      <dxf>
        <fill>
          <patternFill patternType="solid">
            <bgColor theme="5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K37" start="0" length="0">
      <dxf>
        <fill>
          <patternFill patternType="solid">
            <bgColor rgb="FF7030A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L37" start="0" length="0">
      <dxf>
        <fill>
          <patternFill patternType="solid">
            <bgColor rgb="FF7030A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M37" start="0" length="0">
      <dxf>
        <fill>
          <patternFill patternType="solid">
            <bgColor rgb="FF7030A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N37" start="0" length="0">
      <dxf>
        <fill>
          <patternFill patternType="solid">
            <bgColor rgb="FF7030A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O37" start="0" length="0">
      <dxf>
        <fill>
          <patternFill patternType="solid">
            <bgColor rgb="FF7030A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P37" start="0" length="0">
      <dxf>
        <fill>
          <patternFill patternType="solid">
            <bgColor rgb="FF7030A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Q37" start="0" length="0">
      <dxf>
        <fill>
          <patternFill patternType="solid">
            <bgColor rgb="FF7030A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R37" start="0" length="0">
      <dxf>
        <fill>
          <patternFill patternType="solid">
            <bgColor rgb="FF7030A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S37" start="0" length="0">
      <dxf>
        <fill>
          <patternFill patternType="solid">
            <bgColor rgb="FF7030A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T37" start="0" length="0">
      <dxf>
        <fill>
          <patternFill patternType="solid">
            <bgColor rgb="FF7030A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U37" start="0" length="0">
      <dxf>
        <fill>
          <patternFill patternType="solid">
            <bgColor rgb="FF7030A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V37" start="0" length="0">
      <dxf>
        <fill>
          <patternFill patternType="solid">
            <bgColor rgb="FF7030A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W37" start="0" length="0">
      <dxf>
        <fill>
          <patternFill patternType="solid">
            <bgColor rgb="FF7030A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X37" start="0" length="0">
      <dxf>
        <fill>
          <patternFill patternType="solid">
            <bgColor rgb="FF7030A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K38" start="0" length="0">
      <dxf>
        <fill>
          <patternFill patternType="solid">
            <bgColor theme="1"/>
          </patternFill>
        </fill>
      </dxf>
    </rfmt>
    <rfmt sheetId="1" sqref="AL38" start="0" length="0">
      <dxf>
        <fill>
          <patternFill patternType="solid">
            <bgColor theme="1"/>
          </patternFill>
        </fill>
      </dxf>
    </rfmt>
    <rfmt sheetId="1" sqref="AM38" start="0" length="0">
      <dxf>
        <fill>
          <patternFill patternType="solid">
            <bgColor theme="1"/>
          </patternFill>
        </fill>
      </dxf>
    </rfmt>
    <rfmt sheetId="1" sqref="AN38" start="0" length="0">
      <dxf>
        <fill>
          <patternFill patternType="solid">
            <bgColor theme="1"/>
          </patternFill>
        </fill>
      </dxf>
    </rfmt>
    <rfmt sheetId="1" sqref="AO38" start="0" length="0">
      <dxf>
        <fill>
          <patternFill patternType="solid">
            <bgColor theme="1"/>
          </patternFill>
        </fill>
      </dxf>
    </rfmt>
    <rfmt sheetId="1" sqref="AP38" start="0" length="0">
      <dxf>
        <fill>
          <patternFill patternType="solid">
            <bgColor theme="1"/>
          </patternFill>
        </fill>
      </dxf>
    </rfmt>
    <rfmt sheetId="1" sqref="AQ38" start="0" length="0">
      <dxf>
        <fill>
          <patternFill patternType="solid">
            <bgColor theme="1"/>
          </patternFill>
        </fill>
      </dxf>
    </rfmt>
    <rfmt sheetId="1" sqref="AR38" start="0" length="0">
      <dxf>
        <fill>
          <patternFill patternType="solid">
            <bgColor theme="1"/>
          </patternFill>
        </fill>
      </dxf>
    </rfmt>
    <rfmt sheetId="1" sqref="AS38" start="0" length="0">
      <dxf>
        <fill>
          <patternFill patternType="solid">
            <bgColor theme="1"/>
          </patternFill>
        </fill>
      </dxf>
    </rfmt>
    <rfmt sheetId="1" sqref="AT38" start="0" length="0">
      <dxf>
        <fill>
          <patternFill patternType="solid">
            <bgColor theme="1"/>
          </patternFill>
        </fill>
      </dxf>
    </rfmt>
    <rfmt sheetId="1" sqref="AU38" start="0" length="0">
      <dxf>
        <fill>
          <patternFill patternType="solid">
            <bgColor theme="1"/>
          </patternFill>
        </fill>
      </dxf>
    </rfmt>
    <rfmt sheetId="1" sqref="AV38" start="0" length="0">
      <dxf>
        <fill>
          <patternFill patternType="solid">
            <bgColor theme="1"/>
          </patternFill>
        </fill>
      </dxf>
    </rfmt>
    <rfmt sheetId="1" sqref="AW38" start="0" length="0">
      <dxf>
        <fill>
          <patternFill patternType="solid">
            <bgColor theme="1"/>
          </patternFill>
        </fill>
      </dxf>
    </rfmt>
    <rfmt sheetId="1" sqref="AX38" start="0" length="0">
      <dxf>
        <fill>
          <patternFill patternType="solid">
            <bgColor theme="1"/>
          </patternFill>
        </fill>
      </dxf>
    </rfmt>
    <rfmt sheetId="1" sqref="O47" start="0" length="0">
      <dxf>
        <fill>
          <patternFill patternType="solid">
            <bgColor rgb="FF00B050"/>
          </patternFill>
        </fill>
        <border outline="0">
          <top style="medium">
            <color indexed="64"/>
          </top>
        </border>
      </dxf>
    </rfmt>
    <rfmt sheetId="1" sqref="P47" start="0" length="0">
      <dxf>
        <fill>
          <patternFill patternType="solid">
            <bgColor rgb="FF00B050"/>
          </patternFill>
        </fill>
        <border outline="0">
          <top style="medium">
            <color indexed="64"/>
          </top>
        </border>
      </dxf>
    </rfmt>
    <rfmt sheetId="1" sqref="Q47" start="0" length="0">
      <dxf>
        <fill>
          <patternFill patternType="solid">
            <bgColor rgb="FF00B050"/>
          </patternFill>
        </fill>
        <border outline="0">
          <top style="medium">
            <color indexed="64"/>
          </top>
        </border>
      </dxf>
    </rfmt>
    <rfmt sheetId="1" sqref="R47" start="0" length="0">
      <dxf>
        <fill>
          <patternFill patternType="solid">
            <bgColor rgb="FF00B050"/>
          </patternFill>
        </fill>
        <border outline="0">
          <top style="medium">
            <color indexed="64"/>
          </top>
        </border>
      </dxf>
    </rfmt>
    <rfmt sheetId="1" sqref="S47" start="0" length="0">
      <dxf>
        <fill>
          <patternFill patternType="solid">
            <bgColor rgb="FF00B050"/>
          </patternFill>
        </fill>
        <border outline="0">
          <top style="medium">
            <color indexed="64"/>
          </top>
        </border>
      </dxf>
    </rfmt>
    <rfmt sheetId="1" sqref="T47" start="0" length="0">
      <dxf>
        <fill>
          <patternFill patternType="solid">
            <bgColor rgb="FF00B050"/>
          </patternFill>
        </fill>
        <border outline="0">
          <top style="medium">
            <color indexed="64"/>
          </top>
        </border>
      </dxf>
    </rfmt>
    <rfmt sheetId="1" sqref="U47" start="0" length="0">
      <dxf>
        <fill>
          <patternFill patternType="solid">
            <bgColor rgb="FF00B050"/>
          </patternFill>
        </fill>
        <border outline="0">
          <top style="medium">
            <color indexed="64"/>
          </top>
        </border>
      </dxf>
    </rfmt>
    <rfmt sheetId="1" sqref="V47" start="0" length="0">
      <dxf>
        <fill>
          <patternFill patternType="solid">
            <bgColor rgb="FF00B050"/>
          </patternFill>
        </fill>
        <border outline="0">
          <top style="medium">
            <color indexed="64"/>
          </top>
        </border>
      </dxf>
    </rfmt>
    <rfmt sheetId="1" sqref="W47" start="0" length="0">
      <dxf>
        <fill>
          <patternFill patternType="solid">
            <bgColor rgb="FF00B050"/>
          </patternFill>
        </fill>
        <border outline="0">
          <top style="medium">
            <color indexed="64"/>
          </top>
        </border>
      </dxf>
    </rfmt>
    <rfmt sheetId="1" sqref="X47" start="0" length="0">
      <dxf>
        <fill>
          <patternFill patternType="solid">
            <bgColor rgb="FF00B050"/>
          </patternFill>
        </fill>
        <border outline="0">
          <top style="medium">
            <color indexed="64"/>
          </top>
        </border>
      </dxf>
    </rfmt>
    <rfmt sheetId="1" sqref="Y47" start="0" length="0">
      <dxf>
        <fill>
          <patternFill patternType="solid">
            <bgColor rgb="FF00B050"/>
          </patternFill>
        </fill>
        <border outline="0">
          <top style="medium">
            <color indexed="64"/>
          </top>
        </border>
      </dxf>
    </rfmt>
    <rfmt sheetId="1" sqref="Z47" start="0" length="0">
      <dxf>
        <fill>
          <patternFill patternType="solid">
            <bgColor rgb="FF00B050"/>
          </patternFill>
        </fill>
        <border outline="0">
          <top style="medium">
            <color indexed="64"/>
          </top>
        </border>
      </dxf>
    </rfmt>
    <rfmt sheetId="1" sqref="AA47" start="0" length="0">
      <dxf>
        <fill>
          <patternFill patternType="solid">
            <bgColor rgb="FF00B050"/>
          </patternFill>
        </fill>
        <border outline="0">
          <top style="medium">
            <color indexed="64"/>
          </top>
        </border>
      </dxf>
    </rfmt>
    <rfmt sheetId="1" sqref="AB47" start="0" length="0">
      <dxf>
        <fill>
          <patternFill patternType="solid">
            <bgColor rgb="FF00B05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C47" start="0" length="0">
      <dxf>
        <fill>
          <patternFill patternType="solid">
            <bgColor rgb="FF00B05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D47" start="0" length="0">
      <dxf>
        <fill>
          <patternFill patternType="solid">
            <bgColor rgb="FF00B05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E47" start="0" length="0">
      <dxf>
        <fill>
          <patternFill patternType="solid">
            <bgColor rgb="FF00B05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F47" start="0" length="0">
      <dxf>
        <fill>
          <patternFill patternType="solid">
            <bgColor rgb="FF00B05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G47" start="0" length="0">
      <dxf>
        <fill>
          <patternFill patternType="solid">
            <bgColor rgb="FF00B05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H47" start="0" length="0">
      <dxf>
        <fill>
          <patternFill patternType="solid">
            <bgColor rgb="FF00B05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I47" start="0" length="0">
      <dxf>
        <fill>
          <patternFill patternType="solid">
            <bgColor rgb="FF00B05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J47" start="0" length="0">
      <dxf>
        <fill>
          <patternFill patternType="solid">
            <bgColor rgb="FF00B05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K47" start="0" length="0">
      <dxf>
        <fill>
          <patternFill patternType="solid">
            <bgColor rgb="FF00B05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L47" start="0" length="0">
      <dxf>
        <fill>
          <patternFill patternType="solid">
            <bgColor rgb="FF00B05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M47" start="0" length="0">
      <dxf>
        <fill>
          <patternFill patternType="solid">
            <bgColor rgb="FF00B05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N47" start="0" length="0">
      <dxf>
        <fill>
          <patternFill patternType="solid">
            <bgColor rgb="FF00B05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O47" start="0" length="0">
      <dxf>
        <fill>
          <patternFill patternType="solid">
            <bgColor rgb="FF00B05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P47" start="0" length="0">
      <dxf>
        <fill>
          <patternFill patternType="solid">
            <bgColor rgb="FF00B05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Q47" start="0" length="0">
      <dxf>
        <fill>
          <patternFill patternType="solid">
            <bgColor rgb="FF00B05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R47" start="0" length="0">
      <dxf>
        <fill>
          <patternFill patternType="solid">
            <bgColor rgb="FF00B05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S47" start="0" length="0">
      <dxf>
        <fill>
          <patternFill patternType="solid">
            <bgColor rgb="FF00B05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T47" start="0" length="0">
      <dxf>
        <fill>
          <patternFill patternType="solid">
            <bgColor rgb="FF00B05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U47" start="0" length="0">
      <dxf>
        <fill>
          <patternFill patternType="solid">
            <bgColor rgb="FF00B05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V47" start="0" length="0">
      <dxf>
        <fill>
          <patternFill patternType="solid">
            <bgColor rgb="FF00B05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W47" start="0" length="0">
      <dxf>
        <fill>
          <patternFill patternType="solid">
            <bgColor rgb="FF00B05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X47" start="0" length="0">
      <dxf>
        <fill>
          <patternFill patternType="solid">
            <bgColor rgb="FF00B05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</rm>
  <rm rId="2" sheetId="1" source="O2:AX47" destination="O1:AX46" sourceSheetId="1"/>
  <rcv guid="{7FB8B549-326C-4BEC-8C8D-0E9173EDA60F}" action="delete"/>
  <rcv guid="{7FB8B549-326C-4BEC-8C8D-0E9173EDA60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" sId="1" numFmtId="14">
    <oc r="AD2">
      <v>1E-4</v>
    </oc>
    <nc r="AD2">
      <v>-5.0000000000000001E-4</v>
    </nc>
  </rcc>
  <rcc rId="4" sId="1" numFmtId="14">
    <oc r="AD3">
      <v>-8.0000000000000004E-4</v>
    </oc>
    <nc r="AD3">
      <v>1.2999999999999999E-3</v>
    </nc>
  </rcc>
  <rcc rId="5" sId="1" numFmtId="14">
    <oc r="AD4">
      <v>-2.9999999999999997E-4</v>
    </oc>
    <nc r="AD4">
      <v>-1.2999999999999999E-3</v>
    </nc>
  </rcc>
  <rcc rId="6" sId="1" numFmtId="14">
    <oc r="AD5">
      <v>-3.5000000000000001E-3</v>
    </oc>
    <nc r="AD5">
      <v>-3.2000000000000002E-3</v>
    </nc>
  </rcc>
  <rcc rId="7" sId="1" numFmtId="14">
    <oc r="AD6">
      <v>-3.7000000000000002E-3</v>
    </oc>
    <nc r="AD6">
      <v>-2.5999999999999999E-3</v>
    </nc>
  </rcc>
  <rcc rId="8" sId="1" numFmtId="14">
    <oc r="AD7">
      <v>-4.7000000000000002E-3</v>
    </oc>
    <nc r="AD7">
      <v>-2E-3</v>
    </nc>
  </rcc>
  <rcc rId="9" sId="1" numFmtId="14">
    <oc r="AD8">
      <v>1.8E-3</v>
    </oc>
    <nc r="AD8">
      <v>1.1999999999999999E-3</v>
    </nc>
  </rcc>
  <rcc rId="10" sId="1" numFmtId="14">
    <oc r="AD10">
      <v>1.4E-3</v>
    </oc>
    <nc r="AD10">
      <v>-1.4E-3</v>
    </nc>
  </rcc>
  <rcc rId="11" sId="1" numFmtId="14">
    <oc r="AD11">
      <v>8.9999999999999998E-4</v>
    </oc>
    <nc r="AD11">
      <v>-8.0000000000000004E-4</v>
    </nc>
  </rcc>
  <rcc rId="12" sId="1" numFmtId="14">
    <oc r="AD12">
      <v>-3.5000000000000001E-3</v>
    </oc>
    <nc r="AD12">
      <v>-3.7000000000000002E-3</v>
    </nc>
  </rcc>
  <rcc rId="13" sId="1" numFmtId="14">
    <oc r="AD13">
      <v>4.1999999999999997E-3</v>
    </oc>
    <nc r="AD13">
      <v>2.3E-3</v>
    </nc>
  </rcc>
  <rcc rId="14" sId="1" numFmtId="14">
    <oc r="AD14">
      <v>5.4000000000000003E-3</v>
    </oc>
    <nc r="AD14">
      <v>2.0999999999999999E-3</v>
    </nc>
  </rcc>
  <rcc rId="15" sId="1" numFmtId="14">
    <oc r="AD15">
      <v>1.8E-3</v>
    </oc>
    <nc r="AD15">
      <v>5.9999999999999995E-4</v>
    </nc>
  </rcc>
  <rcc rId="16" sId="1" numFmtId="14">
    <oc r="AD17">
      <v>-1.1999999999999999E-3</v>
    </oc>
    <nc r="AD17">
      <v>-1E-4</v>
    </nc>
  </rcc>
  <rcc rId="17" sId="1" numFmtId="14">
    <oc r="AD18">
      <v>-4.1999999999999997E-3</v>
    </oc>
    <nc r="AD18">
      <v>-1.6999999999999999E-3</v>
    </nc>
  </rcc>
  <rcc rId="18" sId="1" numFmtId="14">
    <oc r="AD19">
      <v>3.3E-3</v>
    </oc>
    <nc r="AD19">
      <v>4.1999999999999997E-3</v>
    </nc>
  </rcc>
  <rcc rId="19" sId="1" numFmtId="14">
    <oc r="AD20">
      <v>4.4000000000000003E-3</v>
    </oc>
    <nc r="AD20">
      <v>3.8999999999999998E-3</v>
    </nc>
  </rcc>
  <rcc rId="20" sId="1" numFmtId="14">
    <oc r="AD21">
      <v>1E-3</v>
    </oc>
    <nc r="AD21">
      <v>2.5000000000000001E-3</v>
    </nc>
  </rcc>
  <rcc rId="21" sId="1" numFmtId="14">
    <oc r="AD23">
      <v>-2.8999999999999998E-3</v>
    </oc>
    <nc r="AD23">
      <v>-1.5E-3</v>
    </nc>
  </rcc>
  <rcc rId="22" sId="1" numFmtId="14">
    <oc r="AD24">
      <v>-4.1999999999999997E-3</v>
    </oc>
    <nc r="AD24">
      <v>-4.1000000000000003E-3</v>
    </nc>
  </rcc>
  <rcc rId="23" sId="1" numFmtId="14">
    <oc r="AD25">
      <v>-5.4999999999999997E-3</v>
    </oc>
    <nc r="AD25">
      <v>-3.8999999999999998E-3</v>
    </nc>
  </rcc>
  <rcc rId="24" sId="1" numFmtId="14">
    <oc r="AD26">
      <v>-1.9E-3</v>
    </oc>
    <nc r="AD26">
      <v>-2.3999999999999998E-3</v>
    </nc>
  </rcc>
  <rcc rId="25" sId="1" numFmtId="14">
    <oc r="AD28">
      <v>-7.4999999999999997E-3</v>
    </oc>
    <nc r="AD28">
      <v>-6.0000000000000001E-3</v>
    </nc>
  </rcc>
  <rcc rId="26" sId="1" numFmtId="14">
    <oc r="AD29">
      <v>2.0999999999999999E-3</v>
    </oc>
    <nc r="AD29">
      <v>5.9999999999999995E-4</v>
    </nc>
  </rcc>
  <rcc rId="27" sId="1" numFmtId="14">
    <oc r="AD30">
      <v>-2.2000000000000001E-3</v>
    </oc>
    <nc r="AD30">
      <v>-1.6000000000000001E-3</v>
    </nc>
  </rcc>
  <rcc rId="28" sId="1" numFmtId="14">
    <oc r="AD32">
      <v>-8.2000000000000007E-3</v>
    </oc>
    <nc r="AD32">
      <v>-5.1999999999999998E-3</v>
    </nc>
  </rcc>
  <rcc rId="29" sId="1" numFmtId="14">
    <oc r="AD33">
      <v>-3.2000000000000002E-3</v>
    </oc>
    <nc r="AD33">
      <v>-1.1999999999999999E-3</v>
    </nc>
  </rcc>
  <rcc rId="30" sId="1" numFmtId="14">
    <oc r="AD35">
      <v>-4.7999999999999996E-3</v>
    </oc>
    <nc r="AD35">
      <v>-3.8999999999999998E-3</v>
    </nc>
  </rcc>
  <rcc rId="31" sId="1" numFmtId="14">
    <nc r="AC51">
      <v>0.1173</v>
    </nc>
  </rcc>
  <rcc rId="32" sId="1" numFmtId="14">
    <nc r="AC52">
      <v>9.9000000000000005E-2</v>
    </nc>
  </rcc>
  <rcc rId="33" sId="1" numFmtId="14">
    <nc r="AC53">
      <v>4.6199999999999998E-2</v>
    </nc>
  </rcc>
  <rcc rId="34" sId="1" numFmtId="14">
    <nc r="AC54">
      <v>-1.03E-2</v>
    </nc>
  </rcc>
  <rcc rId="35" sId="1" numFmtId="14">
    <nc r="AC55">
      <v>-5.0000000000000001E-3</v>
    </nc>
  </rcc>
  <rcc rId="36" sId="1" numFmtId="14">
    <nc r="AC56">
      <v>-6.83E-2</v>
    </nc>
  </rcc>
  <rcc rId="37" sId="1" numFmtId="14">
    <nc r="AC57">
      <v>-8.0299999999999996E-2</v>
    </nc>
  </rcc>
  <rcc rId="38" sId="1" numFmtId="14">
    <nc r="AC58">
      <v>-9.8599999999999993E-2</v>
    </nc>
  </rcc>
  <rcc rId="39" sId="1">
    <nc r="AC59">
      <v>3.1</v>
    </nc>
  </rcc>
  <rfmt sheetId="1" sqref="AC60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AC61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40" sId="1">
    <nc r="AD60" t="inlineStr">
      <is>
        <t xml:space="preserve"> </t>
      </is>
    </nc>
  </rcc>
  <rcc rId="41" sId="1" numFmtId="14">
    <oc r="AC60" t="inlineStr">
      <is>
        <t xml:space="preserve"> </t>
      </is>
    </oc>
    <nc r="AC60">
      <v>1.46E-2</v>
    </nc>
  </rcc>
  <rfmt sheetId="1" sqref="AC60">
    <dxf>
      <fill>
        <patternFill>
          <bgColor rgb="FFC00000"/>
        </patternFill>
      </fill>
    </dxf>
  </rfmt>
  <rcc rId="42" sId="1" numFmtId="14">
    <nc r="AC61">
      <v>-1.17E-2</v>
    </nc>
  </rcc>
  <rfmt sheetId="1" sqref="AC61">
    <dxf>
      <fill>
        <patternFill>
          <bgColor rgb="FFFFFF00"/>
        </patternFill>
      </fill>
    </dxf>
  </rfmt>
  <rcc rId="43" sId="1" odxf="1" dxf="1">
    <nc r="AC65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4" sId="1" odxf="1" dxf="1">
    <oc r="AC66">
      <f>SUM(AC51, -AC58)</f>
    </oc>
    <nc r="AC66">
      <f>SUM(AC51, -AC58)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5" sId="1" odxf="1" dxf="1">
    <nc r="AC67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46" sId="1" odxf="1" dxf="1">
    <oc r="AC68">
      <f>SUM(AC52, -AC58)</f>
    </oc>
    <nc r="AC68">
      <f>SUM(AC52, -AC58)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47" sId="1" odxf="1" dxf="1">
    <nc r="AC69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8" sId="1" odxf="1" dxf="1">
    <oc r="AC70">
      <f>SUM(AC51, -AC57)</f>
    </oc>
    <nc r="AC70">
      <f>SUM(AC51, -AC57)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9" sId="1" odxf="1" dxf="1">
    <nc r="AC71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0" sId="1" odxf="1" dxf="1">
    <oc r="AC72">
      <f>SUM(AC57, -AC68)</f>
    </oc>
    <nc r="AC72">
      <f>SUM(AC51, -AC56)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1" sId="1" odxf="1" dxf="1">
    <nc r="AC73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2" sId="1" odxf="1" dxf="1">
    <oc r="AC74">
      <f>SUM(AC58, -AC68)</f>
    </oc>
    <nc r="AC74">
      <f>SUM(AC52, -AC57)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3" sId="1" odxf="1" dxf="1">
    <nc r="AC75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4" sId="1" odxf="1" dxf="1">
    <oc r="AC76">
      <f>SUM(AC57, -AC67)</f>
    </oc>
    <nc r="AC76">
      <f>SUM(AC52, -AC56)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5" sId="1" odxf="1" dxf="1">
    <nc r="AC77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6" sId="1" odxf="1" dxf="1">
    <oc r="AC78">
      <f>SUM(AC67, -AC74)</f>
    </oc>
    <nc r="AC78">
      <f>SUM(AC51, -AC55)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57" sId="1" odxf="1" dxf="1">
    <nc r="AC79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58" sId="1" odxf="1" dxf="1">
    <oc r="AC80">
      <f>SUM(AC68, -AC74)</f>
    </oc>
    <nc r="AC80">
      <f>SUM(AC53, -AC58)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59" sId="1" odxf="1" dxf="1">
    <nc r="AC81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60" sId="1" odxf="1" dxf="1">
    <oc r="AC82">
      <f>SUM(AC67, -AC73)</f>
    </oc>
    <nc r="AC82">
      <f>SUM(AC51, -AC54)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1" sId="1" odxf="1" dxf="1">
    <nc r="AC83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62" sId="1" odxf="1" dxf="1">
    <oc r="AC84">
      <f>SUM(AC73, -AC80)</f>
    </oc>
    <nc r="AC84">
      <f>SUM(AC52, -AC55)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3" sId="1" odxf="1" dxf="1">
    <nc r="AC85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64" sId="1" odxf="1" dxf="1">
    <oc r="AC86">
      <f>SUM(AC74, -AC80)</f>
    </oc>
    <nc r="AC86">
      <f>SUM(AC53, -AC57)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5" sId="1" odxf="1" dxf="1">
    <nc r="AC87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66" sId="1" odxf="1" dxf="1">
    <oc r="AC88">
      <f>SUM(AC73, -AC79)</f>
    </oc>
    <nc r="AC88">
      <f>SUM(AC54, -AC58)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7" sId="1" odxf="1" dxf="1">
    <nc r="AC89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68" sId="1" odxf="1" dxf="1">
    <oc r="AC90">
      <f>SUM(AC79, -AC86)</f>
    </oc>
    <nc r="AC90">
      <f>SUM(AC52, -AC54)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9" sId="1" odxf="1" dxf="1">
    <nc r="AC91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70" sId="1" odxf="1" dxf="1">
    <oc r="AC92">
      <f>SUM(AC80, -AC86)</f>
    </oc>
    <nc r="AC92">
      <f>SUM(AC53, -AC56)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1" sId="1" odxf="1" dxf="1">
    <nc r="AC93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72" sId="1" odxf="1" dxf="1">
    <oc r="AC94">
      <f>SUM(AC79, -AC85)</f>
    </oc>
    <nc r="AC94">
      <f>SUM(AC51, -AC53)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73" sId="1" odxf="1" dxf="1">
    <nc r="AC95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74" sId="1" odxf="1" dxf="1">
    <oc r="AC96">
      <f>SUM(AC85, -AC92)</f>
    </oc>
    <nc r="AC96">
      <f>SUM(AC55, -AC58)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5" sId="1" odxf="1" dxf="1">
    <nc r="AC97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76" sId="1" odxf="1" dxf="1">
    <oc r="AC98">
      <f>SUM(AC86, -AC92)</f>
    </oc>
    <nc r="AC98">
      <f>SUM(AC54, -AC57)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77" sId="1" odxf="1" dxf="1">
    <nc r="AC99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78" sId="1" odxf="1" dxf="1">
    <oc r="AC100">
      <f>SUM(AC85, -AC91)</f>
    </oc>
    <nc r="AC100">
      <f>SUM(AC52, -AC53)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9" sId="1" odxf="1" dxf="1">
    <nc r="AC101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80" sId="1" odxf="1" dxf="1">
    <oc r="AC102">
      <f>SUM(AC91, -AC98)</f>
    </oc>
    <nc r="AC102">
      <f>SUM(AC55, -AC57)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1" sId="1" odxf="1" dxf="1">
    <nc r="AC103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82" sId="1" odxf="1" dxf="1">
    <oc r="AC104">
      <f>SUM(AC92, -AC98)</f>
    </oc>
    <nc r="AC104">
      <f>SUM(AC54, -AC56)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83" sId="1" odxf="1" dxf="1">
    <nc r="AC105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rgb="FFC00000"/>
        </patternFill>
      </fill>
      <border outline="0">
        <left/>
        <top style="medium">
          <color rgb="FFFFFF00"/>
        </top>
      </border>
    </ndxf>
  </rcc>
  <rcc rId="84" sId="1" odxf="1" dxf="1">
    <oc r="AC106">
      <f>SUM(AC91, -AC97)</f>
    </oc>
    <nc r="AC106">
      <f>SUM(AC53, -AC55)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5" sId="1" odxf="1" dxf="1">
    <nc r="AC107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86" sId="1" odxf="1" dxf="1">
    <oc r="AC108">
      <f>SUM(AC97, -AC104)</f>
    </oc>
    <nc r="AC108">
      <f>SUM(AC56, -AC58)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87" sId="1" odxf="1" dxf="1">
    <nc r="AC109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88" sId="1" odxf="1" dxf="1">
    <oc r="AC110">
      <f>SUM(AC98, -AC104)</f>
    </oc>
    <nc r="AC110">
      <f>SUM(AC55, -AC56)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9" sId="1" odxf="1" dxf="1">
    <nc r="AC111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90" sId="1" odxf="1" dxf="1">
    <oc r="AC112">
      <f>SUM(AC97, -AC103)</f>
    </oc>
    <nc r="AC112">
      <f>SUM(AC53, -AC54)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91" sId="1" odxf="1" dxf="1">
    <nc r="AC113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92" sId="1" odxf="1" dxf="1">
    <oc r="AC114">
      <f>SUM(AC99, -AC105)</f>
    </oc>
    <nc r="AC114">
      <f>SUM(AC57, -AC58)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3" sId="1" odxf="1" dxf="1">
    <nc r="AC115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94" sId="1" odxf="1" dxf="1">
    <oc r="AC116">
      <f>SUM(AC105, -AC112)</f>
    </oc>
    <nc r="AC116">
      <f>SUM(AC51, -AC52)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5" sId="1" odxf="1" dxf="1">
    <nc r="AC117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96" sId="1" odxf="1" dxf="1">
    <oc r="AC118">
      <f>SUM(AC106, -AC112)</f>
    </oc>
    <nc r="AC118">
      <f>SUM(AC56, -AC57)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7" sId="1" odxf="1" dxf="1">
    <nc r="AC119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98" sId="1" odxf="1" dxf="1">
    <oc r="AC120">
      <f>SUM(AC105, -AC111)</f>
    </oc>
    <nc r="AC120">
      <f>SUM(AC54, -AC55)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99" sId="1">
    <nc r="AD62" t="inlineStr">
      <is>
        <t xml:space="preserve"> </t>
      </is>
    </nc>
  </rcc>
  <rm rId="100" sheetId="1" source="AC55:AP55" destination="AD61:AQ61" sourceSheetId="1"/>
  <rm rId="101" sheetId="1" source="AC54:AP54" destination="AC55:AP55" sourceSheetId="1"/>
  <rm rId="102" sheetId="1" source="AD61:AQ61" destination="AC54:AP54" sourceSheetId="1"/>
  <rcv guid="{7FB8B549-326C-4BEC-8C8D-0E9173EDA60F}" action="delete"/>
  <rcv guid="{7FB8B549-326C-4BEC-8C8D-0E9173EDA60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94691997-185A-493F-A93A-CDC84899FFB8}" name="Mike Wolski" id="-2110600174" dateTime="2019-01-14T08:11:27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20"/>
  <sheetViews>
    <sheetView tabSelected="1" topLeftCell="X48" zoomScale="115" zoomScaleNormal="115" workbookViewId="0">
      <selection activeCell="AC63" sqref="AC63"/>
    </sheetView>
  </sheetViews>
  <sheetFormatPr defaultRowHeight="15" x14ac:dyDescent="0.25"/>
  <sheetData>
    <row r="1" spans="15:106" ht="15.75" thickBot="1" x14ac:dyDescent="0.3">
      <c r="O1" s="1" t="s">
        <v>0</v>
      </c>
      <c r="P1" s="2"/>
      <c r="Q1" s="3" t="s">
        <v>1</v>
      </c>
      <c r="R1" s="3" t="s">
        <v>2</v>
      </c>
      <c r="S1" s="3" t="s">
        <v>3</v>
      </c>
      <c r="T1" s="3" t="s">
        <v>4</v>
      </c>
      <c r="U1" s="3" t="s">
        <v>5</v>
      </c>
      <c r="V1" s="3" t="s">
        <v>6</v>
      </c>
      <c r="W1" s="3" t="s">
        <v>7</v>
      </c>
      <c r="X1" s="3" t="s">
        <v>8</v>
      </c>
      <c r="Y1" s="3" t="s">
        <v>9</v>
      </c>
      <c r="Z1" s="3" t="s">
        <v>10</v>
      </c>
      <c r="AA1" s="3" t="s">
        <v>11</v>
      </c>
      <c r="AB1" s="3" t="s">
        <v>12</v>
      </c>
      <c r="AC1" s="3" t="s">
        <v>13</v>
      </c>
      <c r="AD1" s="3" t="s">
        <v>14</v>
      </c>
      <c r="AE1" s="3" t="s">
        <v>15</v>
      </c>
      <c r="AF1" s="3" t="s">
        <v>16</v>
      </c>
      <c r="AG1" s="3" t="s">
        <v>17</v>
      </c>
      <c r="AH1" s="3" t="s">
        <v>18</v>
      </c>
      <c r="AI1" s="3" t="s">
        <v>19</v>
      </c>
      <c r="AJ1" s="3" t="s">
        <v>20</v>
      </c>
      <c r="AK1" s="3" t="s">
        <v>21</v>
      </c>
      <c r="AL1" s="3" t="s">
        <v>22</v>
      </c>
      <c r="AM1" s="3" t="s">
        <v>23</v>
      </c>
      <c r="AN1" s="3" t="s">
        <v>24</v>
      </c>
      <c r="AO1" s="3" t="s">
        <v>25</v>
      </c>
      <c r="AP1" s="3" t="s">
        <v>26</v>
      </c>
      <c r="AQ1" s="3" t="s">
        <v>27</v>
      </c>
      <c r="AR1" s="3" t="s">
        <v>28</v>
      </c>
      <c r="AS1" s="3" t="s">
        <v>29</v>
      </c>
      <c r="AT1" s="3" t="s">
        <v>30</v>
      </c>
      <c r="AU1" s="3" t="s">
        <v>31</v>
      </c>
      <c r="AV1" s="3" t="s">
        <v>32</v>
      </c>
      <c r="AW1" s="3" t="s">
        <v>33</v>
      </c>
      <c r="AX1" s="3" t="s">
        <v>34</v>
      </c>
      <c r="BR1" s="4"/>
      <c r="BS1" s="1" t="s">
        <v>35</v>
      </c>
      <c r="BT1" s="2"/>
      <c r="BU1" s="3" t="s">
        <v>1</v>
      </c>
      <c r="BV1" s="3" t="s">
        <v>2</v>
      </c>
      <c r="BW1" s="3" t="s">
        <v>3</v>
      </c>
      <c r="BX1" s="3" t="s">
        <v>4</v>
      </c>
      <c r="BY1" s="3" t="s">
        <v>5</v>
      </c>
      <c r="BZ1" s="3" t="s">
        <v>6</v>
      </c>
      <c r="CA1" s="3" t="s">
        <v>7</v>
      </c>
      <c r="CB1" s="3" t="s">
        <v>8</v>
      </c>
      <c r="CC1" s="3" t="s">
        <v>9</v>
      </c>
      <c r="CD1" s="3" t="s">
        <v>10</v>
      </c>
      <c r="CE1" s="3" t="s">
        <v>11</v>
      </c>
      <c r="CF1" s="3" t="s">
        <v>12</v>
      </c>
      <c r="CG1" s="3" t="s">
        <v>13</v>
      </c>
      <c r="CH1" s="3" t="s">
        <v>14</v>
      </c>
      <c r="CI1" s="3" t="s">
        <v>15</v>
      </c>
      <c r="CJ1" s="3" t="s">
        <v>16</v>
      </c>
      <c r="CK1" s="3" t="s">
        <v>17</v>
      </c>
      <c r="CL1" s="3" t="s">
        <v>18</v>
      </c>
      <c r="CM1" s="3" t="s">
        <v>19</v>
      </c>
      <c r="CN1" s="3" t="s">
        <v>20</v>
      </c>
      <c r="CO1" s="3" t="s">
        <v>21</v>
      </c>
      <c r="CP1" s="3" t="s">
        <v>22</v>
      </c>
      <c r="CQ1" s="3" t="s">
        <v>23</v>
      </c>
      <c r="CR1" s="3" t="s">
        <v>24</v>
      </c>
      <c r="CS1" s="3" t="s">
        <v>25</v>
      </c>
      <c r="CT1" s="3" t="s">
        <v>26</v>
      </c>
      <c r="CU1" s="3" t="s">
        <v>27</v>
      </c>
      <c r="CV1" s="3" t="s">
        <v>28</v>
      </c>
      <c r="CW1" s="3" t="s">
        <v>29</v>
      </c>
      <c r="CX1" s="3" t="s">
        <v>30</v>
      </c>
      <c r="CY1" s="3" t="s">
        <v>31</v>
      </c>
      <c r="CZ1" s="3" t="s">
        <v>32</v>
      </c>
      <c r="DA1" s="3" t="s">
        <v>33</v>
      </c>
      <c r="DB1" s="3" t="s">
        <v>34</v>
      </c>
    </row>
    <row r="2" spans="15:106" ht="15.75" thickBot="1" x14ac:dyDescent="0.3">
      <c r="O2" s="5" t="s">
        <v>36</v>
      </c>
      <c r="P2" s="6">
        <v>1.1463000000000001</v>
      </c>
      <c r="Q2" s="7"/>
      <c r="R2" s="7">
        <v>-1.0200000000000001E-2</v>
      </c>
      <c r="S2" s="7">
        <v>4.4999999999999997E-3</v>
      </c>
      <c r="T2" s="7">
        <v>4.0000000000000002E-4</v>
      </c>
      <c r="U2" s="7"/>
      <c r="V2" s="7"/>
      <c r="W2" s="7">
        <v>6.8999999999999999E-3</v>
      </c>
      <c r="X2" s="7">
        <v>-3.0999999999999999E-3</v>
      </c>
      <c r="Y2" s="7">
        <v>8.8999999999999999E-3</v>
      </c>
      <c r="Z2" s="7">
        <v>-3.7000000000000002E-3</v>
      </c>
      <c r="AA2" s="7">
        <v>-3.3999999999999998E-3</v>
      </c>
      <c r="AB2" s="7"/>
      <c r="AC2" s="7"/>
      <c r="AD2" s="175">
        <v>-5.0000000000000001E-4</v>
      </c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8">
        <f t="shared" ref="AV2:AV37" si="0">MIN(Q2:AU2)</f>
        <v>-1.0200000000000001E-2</v>
      </c>
      <c r="AW2" s="8">
        <f t="shared" ref="AW2:AW37" si="1">AVERAGE(Q2:AU2)</f>
        <v>-2.2222222222222376E-5</v>
      </c>
      <c r="AX2" s="8">
        <f t="shared" ref="AX2:AX37" si="2">MAX(Q2:AU2)</f>
        <v>8.8999999999999999E-3</v>
      </c>
      <c r="BS2" s="5" t="s">
        <v>36</v>
      </c>
      <c r="BT2" s="6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8">
        <f t="shared" ref="CZ2:CZ37" si="3">MIN(BU2:CY2)</f>
        <v>0</v>
      </c>
      <c r="DA2" s="8" t="e">
        <f t="shared" ref="DA2:DA37" si="4">AVERAGE(BU2:CY2)</f>
        <v>#DIV/0!</v>
      </c>
      <c r="DB2" s="8">
        <f t="shared" ref="DB2:DB37" si="5">MAX(BU2:CY2)</f>
        <v>0</v>
      </c>
    </row>
    <row r="3" spans="15:106" ht="15.75" thickBot="1" x14ac:dyDescent="0.3">
      <c r="O3" s="5" t="s">
        <v>37</v>
      </c>
      <c r="P3" s="6">
        <v>1.2757000000000001</v>
      </c>
      <c r="Q3" s="7"/>
      <c r="R3" s="7">
        <v>-1.15E-2</v>
      </c>
      <c r="S3" s="7">
        <v>2.3999999999999998E-3</v>
      </c>
      <c r="T3" s="7">
        <v>7.7999999999999996E-3</v>
      </c>
      <c r="U3" s="7"/>
      <c r="V3" s="7"/>
      <c r="W3" s="7">
        <v>4.4000000000000003E-3</v>
      </c>
      <c r="X3" s="7">
        <v>-4.8999999999999998E-3</v>
      </c>
      <c r="Y3" s="7">
        <v>5.7000000000000002E-3</v>
      </c>
      <c r="Z3" s="7">
        <v>-3.2000000000000002E-3</v>
      </c>
      <c r="AA3" s="7">
        <v>7.1000000000000004E-3</v>
      </c>
      <c r="AB3" s="7"/>
      <c r="AC3" s="7"/>
      <c r="AD3" s="175">
        <v>1.2999999999999999E-3</v>
      </c>
      <c r="AE3" s="7"/>
      <c r="AF3" s="7"/>
      <c r="AG3" s="9"/>
      <c r="AH3" s="9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8">
        <f t="shared" si="0"/>
        <v>-1.15E-2</v>
      </c>
      <c r="AW3" s="8">
        <f t="shared" si="1"/>
        <v>1.0111111111111111E-3</v>
      </c>
      <c r="AX3" s="8">
        <f t="shared" si="2"/>
        <v>7.7999999999999996E-3</v>
      </c>
      <c r="BS3" s="5" t="s">
        <v>37</v>
      </c>
      <c r="BT3" s="6"/>
      <c r="BU3" s="7"/>
      <c r="BV3" s="7"/>
      <c r="BW3" s="7"/>
      <c r="BX3" s="7"/>
      <c r="BY3" s="7"/>
      <c r="BZ3" s="7"/>
      <c r="CA3" s="7"/>
      <c r="CB3" s="7"/>
      <c r="CC3" s="7"/>
      <c r="CD3" s="9"/>
      <c r="CE3" s="9"/>
      <c r="CF3" s="7"/>
      <c r="CG3" s="7"/>
      <c r="CH3" s="7"/>
      <c r="CI3" s="7"/>
      <c r="CJ3" s="7"/>
      <c r="CK3" s="9"/>
      <c r="CL3" s="9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8">
        <f t="shared" si="3"/>
        <v>0</v>
      </c>
      <c r="DA3" s="8" t="e">
        <f t="shared" si="4"/>
        <v>#DIV/0!</v>
      </c>
      <c r="DB3" s="8">
        <f t="shared" si="5"/>
        <v>0</v>
      </c>
    </row>
    <row r="4" spans="15:106" ht="15.75" thickBot="1" x14ac:dyDescent="0.3">
      <c r="O4" s="5" t="s">
        <v>38</v>
      </c>
      <c r="P4" s="6">
        <v>0.98160000000000003</v>
      </c>
      <c r="Q4" s="7"/>
      <c r="R4" s="7">
        <v>8.6999999999999994E-3</v>
      </c>
      <c r="S4" s="7">
        <v>-2.8999999999999998E-3</v>
      </c>
      <c r="T4" s="7">
        <v>-2.0000000000000001E-4</v>
      </c>
      <c r="U4" s="7"/>
      <c r="V4" s="7"/>
      <c r="W4" s="7">
        <v>-6.6E-3</v>
      </c>
      <c r="X4" s="7">
        <v>2E-3</v>
      </c>
      <c r="Y4" s="7">
        <v>-6.8999999999999999E-3</v>
      </c>
      <c r="Z4" s="7">
        <v>1.06E-2</v>
      </c>
      <c r="AA4" s="7">
        <v>-2.0000000000000001E-4</v>
      </c>
      <c r="AB4" s="7"/>
      <c r="AC4" s="7"/>
      <c r="AD4" s="175">
        <v>-1.2999999999999999E-3</v>
      </c>
      <c r="AE4" s="7"/>
      <c r="AF4" s="7"/>
      <c r="AG4" s="9"/>
      <c r="AH4" s="9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8">
        <f t="shared" si="0"/>
        <v>-6.8999999999999999E-3</v>
      </c>
      <c r="AW4" s="8">
        <f t="shared" si="1"/>
        <v>3.5555555555555563E-4</v>
      </c>
      <c r="AX4" s="8">
        <f t="shared" si="2"/>
        <v>1.06E-2</v>
      </c>
      <c r="BS4" s="5" t="s">
        <v>38</v>
      </c>
      <c r="BT4" s="6"/>
      <c r="BU4" s="7"/>
      <c r="BV4" s="7"/>
      <c r="BW4" s="7"/>
      <c r="BX4" s="7"/>
      <c r="BY4" s="7"/>
      <c r="BZ4" s="7"/>
      <c r="CA4" s="7"/>
      <c r="CB4" s="7"/>
      <c r="CC4" s="7"/>
      <c r="CD4" s="9"/>
      <c r="CE4" s="9"/>
      <c r="CF4" s="7"/>
      <c r="CG4" s="7"/>
      <c r="CH4" s="7"/>
      <c r="CI4" s="7"/>
      <c r="CJ4" s="7"/>
      <c r="CK4" s="9"/>
      <c r="CL4" s="9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8">
        <f t="shared" si="3"/>
        <v>0</v>
      </c>
      <c r="DA4" s="8" t="e">
        <f t="shared" si="4"/>
        <v>#DIV/0!</v>
      </c>
      <c r="DB4" s="8">
        <f t="shared" si="5"/>
        <v>0</v>
      </c>
    </row>
    <row r="5" spans="15:106" ht="15.75" thickBot="1" x14ac:dyDescent="0.3">
      <c r="O5" s="5" t="s">
        <v>39</v>
      </c>
      <c r="P5" s="6">
        <v>109.613</v>
      </c>
      <c r="Q5" s="7"/>
      <c r="R5" s="7">
        <v>-6.1000000000000004E-3</v>
      </c>
      <c r="S5" s="7">
        <v>-1.11E-2</v>
      </c>
      <c r="T5" s="7">
        <v>7.9000000000000008E-3</v>
      </c>
      <c r="U5" s="7"/>
      <c r="V5" s="7"/>
      <c r="W5" s="7">
        <v>2.5999999999999999E-3</v>
      </c>
      <c r="X5" s="7">
        <v>6.9999999999999999E-4</v>
      </c>
      <c r="Y5" s="7">
        <v>-5.4999999999999997E-3</v>
      </c>
      <c r="Z5" s="7">
        <v>2.8999999999999998E-3</v>
      </c>
      <c r="AA5" s="7">
        <v>1.1999999999999999E-3</v>
      </c>
      <c r="AB5" s="7"/>
      <c r="AC5" s="7"/>
      <c r="AD5" s="175">
        <v>-3.2000000000000002E-3</v>
      </c>
      <c r="AE5" s="7"/>
      <c r="AF5" s="7"/>
      <c r="AG5" s="9"/>
      <c r="AH5" s="9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8">
        <f t="shared" si="0"/>
        <v>-1.11E-2</v>
      </c>
      <c r="AW5" s="8">
        <f t="shared" si="1"/>
        <v>-1.1777777777777778E-3</v>
      </c>
      <c r="AX5" s="8">
        <f t="shared" si="2"/>
        <v>7.9000000000000008E-3</v>
      </c>
      <c r="BS5" s="5" t="s">
        <v>39</v>
      </c>
      <c r="BT5" s="6"/>
      <c r="BU5" s="7"/>
      <c r="BV5" s="7"/>
      <c r="BW5" s="7"/>
      <c r="BX5" s="7"/>
      <c r="BY5" s="7"/>
      <c r="BZ5" s="7"/>
      <c r="CA5" s="7"/>
      <c r="CB5" s="7"/>
      <c r="CC5" s="7"/>
      <c r="CD5" s="9"/>
      <c r="CE5" s="9"/>
      <c r="CF5" s="7"/>
      <c r="CG5" s="7"/>
      <c r="CH5" s="7"/>
      <c r="CI5" s="7"/>
      <c r="CJ5" s="7"/>
      <c r="CK5" s="9"/>
      <c r="CL5" s="9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8">
        <f t="shared" si="3"/>
        <v>0</v>
      </c>
      <c r="DA5" s="8" t="e">
        <f t="shared" si="4"/>
        <v>#DIV/0!</v>
      </c>
      <c r="DB5" s="8">
        <f t="shared" si="5"/>
        <v>0</v>
      </c>
    </row>
    <row r="6" spans="15:106" ht="15.75" thickBot="1" x14ac:dyDescent="0.3">
      <c r="O6" s="5" t="s">
        <v>40</v>
      </c>
      <c r="P6" s="6">
        <v>0.70489999999999997</v>
      </c>
      <c r="Q6" s="7"/>
      <c r="R6" s="7">
        <v>-9.2999999999999992E-3</v>
      </c>
      <c r="S6" s="7">
        <v>3.0999999999999999E-3</v>
      </c>
      <c r="T6" s="7">
        <v>1.6400000000000001E-2</v>
      </c>
      <c r="U6" s="7"/>
      <c r="V6" s="7"/>
      <c r="W6" s="7">
        <v>4.3E-3</v>
      </c>
      <c r="X6" s="7">
        <v>-1E-3</v>
      </c>
      <c r="Y6" s="7">
        <v>4.5999999999999999E-3</v>
      </c>
      <c r="Z6" s="7">
        <v>2.2000000000000001E-3</v>
      </c>
      <c r="AA6" s="7">
        <v>3.8E-3</v>
      </c>
      <c r="AB6" s="7"/>
      <c r="AC6" s="7"/>
      <c r="AD6" s="175">
        <v>-2.5999999999999999E-3</v>
      </c>
      <c r="AE6" s="7"/>
      <c r="AF6" s="7"/>
      <c r="AG6" s="9"/>
      <c r="AH6" s="9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8">
        <f t="shared" si="0"/>
        <v>-9.2999999999999992E-3</v>
      </c>
      <c r="AW6" s="8">
        <f t="shared" si="1"/>
        <v>2.3888888888888896E-3</v>
      </c>
      <c r="AX6" s="8">
        <f t="shared" si="2"/>
        <v>1.6400000000000001E-2</v>
      </c>
      <c r="BS6" s="5" t="s">
        <v>40</v>
      </c>
      <c r="BT6" s="6"/>
      <c r="BU6" s="7"/>
      <c r="BV6" s="7"/>
      <c r="BW6" s="7"/>
      <c r="BX6" s="7"/>
      <c r="BY6" s="7"/>
      <c r="BZ6" s="7"/>
      <c r="CA6" s="7"/>
      <c r="CB6" s="7"/>
      <c r="CC6" s="7"/>
      <c r="CD6" s="9"/>
      <c r="CE6" s="9"/>
      <c r="CF6" s="7"/>
      <c r="CG6" s="7"/>
      <c r="CH6" s="7"/>
      <c r="CI6" s="7"/>
      <c r="CJ6" s="7"/>
      <c r="CK6" s="9"/>
      <c r="CL6" s="9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8">
        <f t="shared" si="3"/>
        <v>0</v>
      </c>
      <c r="DA6" s="8" t="e">
        <f t="shared" si="4"/>
        <v>#DIV/0!</v>
      </c>
      <c r="DB6" s="8">
        <f t="shared" si="5"/>
        <v>0</v>
      </c>
    </row>
    <row r="7" spans="15:106" ht="15.75" thickBot="1" x14ac:dyDescent="0.3">
      <c r="O7" s="5" t="s">
        <v>41</v>
      </c>
      <c r="P7" s="6">
        <v>0.67154999999999998</v>
      </c>
      <c r="Q7" s="7"/>
      <c r="R7" s="7">
        <v>-8.8999999999999999E-3</v>
      </c>
      <c r="S7" s="7">
        <v>6.0000000000000001E-3</v>
      </c>
      <c r="T7" s="7">
        <v>6.7000000000000002E-3</v>
      </c>
      <c r="U7" s="7"/>
      <c r="V7" s="7"/>
      <c r="W7" s="7">
        <v>3.3999999999999998E-3</v>
      </c>
      <c r="X7" s="7">
        <v>-4.1999999999999997E-3</v>
      </c>
      <c r="Y7" s="7">
        <v>1.0500000000000001E-2</v>
      </c>
      <c r="Z7" s="7">
        <v>-1E-3</v>
      </c>
      <c r="AA7" s="7">
        <v>8.0999999999999996E-3</v>
      </c>
      <c r="AB7" s="7"/>
      <c r="AC7" s="7"/>
      <c r="AD7" s="175">
        <v>-2E-3</v>
      </c>
      <c r="AE7" s="7"/>
      <c r="AF7" s="7"/>
      <c r="AG7" s="9"/>
      <c r="AH7" s="9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8">
        <f t="shared" si="0"/>
        <v>-8.8999999999999999E-3</v>
      </c>
      <c r="AW7" s="8">
        <f t="shared" si="1"/>
        <v>2.0666666666666663E-3</v>
      </c>
      <c r="AX7" s="8">
        <f t="shared" si="2"/>
        <v>1.0500000000000001E-2</v>
      </c>
      <c r="BS7" s="5" t="s">
        <v>41</v>
      </c>
      <c r="BT7" s="6"/>
      <c r="BU7" s="7"/>
      <c r="BV7" s="7"/>
      <c r="BW7" s="7"/>
      <c r="BX7" s="7"/>
      <c r="BY7" s="7"/>
      <c r="BZ7" s="7"/>
      <c r="CA7" s="7"/>
      <c r="CB7" s="7"/>
      <c r="CC7" s="7"/>
      <c r="CD7" s="9"/>
      <c r="CE7" s="9"/>
      <c r="CF7" s="7"/>
      <c r="CG7" s="7"/>
      <c r="CH7" s="7"/>
      <c r="CI7" s="7"/>
      <c r="CJ7" s="7"/>
      <c r="CK7" s="9"/>
      <c r="CL7" s="9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8">
        <f t="shared" si="3"/>
        <v>0</v>
      </c>
      <c r="DA7" s="8" t="e">
        <f t="shared" si="4"/>
        <v>#DIV/0!</v>
      </c>
      <c r="DB7" s="8">
        <f t="shared" si="5"/>
        <v>0</v>
      </c>
    </row>
    <row r="8" spans="15:106" ht="15.75" thickBot="1" x14ac:dyDescent="0.3">
      <c r="O8" s="5" t="s">
        <v>42</v>
      </c>
      <c r="P8" s="6">
        <v>1.3637999999999999</v>
      </c>
      <c r="Q8" s="7"/>
      <c r="R8" s="7">
        <v>-3.3E-3</v>
      </c>
      <c r="S8" s="7">
        <v>-7.3000000000000001E-3</v>
      </c>
      <c r="T8" s="7">
        <v>-8.0999999999999996E-3</v>
      </c>
      <c r="U8" s="7"/>
      <c r="V8" s="7"/>
      <c r="W8" s="7">
        <v>-5.4999999999999997E-3</v>
      </c>
      <c r="X8" s="7">
        <v>-1.4E-3</v>
      </c>
      <c r="Y8" s="7">
        <v>-4.4999999999999997E-3</v>
      </c>
      <c r="Z8" s="7">
        <v>2.3E-3</v>
      </c>
      <c r="AA8" s="7">
        <v>2.7000000000000001E-3</v>
      </c>
      <c r="AB8" s="7"/>
      <c r="AC8" s="7"/>
      <c r="AD8" s="175">
        <v>1.1999999999999999E-3</v>
      </c>
      <c r="AE8" s="7"/>
      <c r="AF8" s="7"/>
      <c r="AG8" s="10"/>
      <c r="AH8" s="10"/>
      <c r="AI8" s="7"/>
      <c r="AJ8" s="7"/>
      <c r="AK8" s="7"/>
      <c r="AL8" s="7"/>
      <c r="AM8" s="7"/>
      <c r="AN8" s="11"/>
      <c r="AO8" s="11"/>
      <c r="AP8" s="7"/>
      <c r="AQ8" s="7"/>
      <c r="AR8" s="7"/>
      <c r="AS8" s="7"/>
      <c r="AT8" s="7"/>
      <c r="AU8" s="7"/>
      <c r="AV8" s="8">
        <f t="shared" si="0"/>
        <v>-8.0999999999999996E-3</v>
      </c>
      <c r="AW8" s="8">
        <f t="shared" si="1"/>
        <v>-2.6555555555555551E-3</v>
      </c>
      <c r="AX8" s="8">
        <f t="shared" si="2"/>
        <v>2.7000000000000001E-3</v>
      </c>
      <c r="BS8" s="5" t="s">
        <v>42</v>
      </c>
      <c r="BT8" s="6"/>
      <c r="BU8" s="7"/>
      <c r="BV8" s="7"/>
      <c r="BW8" s="7"/>
      <c r="BX8" s="7"/>
      <c r="BY8" s="7"/>
      <c r="BZ8" s="7"/>
      <c r="CA8" s="7"/>
      <c r="CB8" s="7"/>
      <c r="CC8" s="7"/>
      <c r="CD8" s="10"/>
      <c r="CE8" s="10"/>
      <c r="CF8" s="7"/>
      <c r="CG8" s="7"/>
      <c r="CH8" s="7"/>
      <c r="CI8" s="7"/>
      <c r="CJ8" s="7"/>
      <c r="CK8" s="10"/>
      <c r="CL8" s="10"/>
      <c r="CM8" s="7"/>
      <c r="CN8" s="7"/>
      <c r="CO8" s="7"/>
      <c r="CP8" s="7"/>
      <c r="CQ8" s="7"/>
      <c r="CR8" s="11"/>
      <c r="CS8" s="11"/>
      <c r="CT8" s="7"/>
      <c r="CU8" s="7"/>
      <c r="CV8" s="7"/>
      <c r="CW8" s="7"/>
      <c r="CX8" s="7"/>
      <c r="CY8" s="7"/>
      <c r="CZ8" s="8">
        <f t="shared" si="3"/>
        <v>0</v>
      </c>
      <c r="DA8" s="8" t="e">
        <f t="shared" si="4"/>
        <v>#DIV/0!</v>
      </c>
      <c r="DB8" s="8">
        <f t="shared" si="5"/>
        <v>0</v>
      </c>
    </row>
    <row r="9" spans="15:106" ht="15.75" thickBot="1" x14ac:dyDescent="0.3">
      <c r="O9" s="12" t="s">
        <v>43</v>
      </c>
      <c r="P9" s="13"/>
      <c r="Q9" s="14">
        <f>SUM( -Q2, -Q3,Q4,Q5, -Q6, -Q7,Q8)</f>
        <v>0</v>
      </c>
      <c r="R9" s="14">
        <f>SUM( -R2, -R3,R4,R5, -R6, -R7,R8)</f>
        <v>3.9199999999999999E-2</v>
      </c>
      <c r="S9" s="14">
        <f>SUM( -S2, -S3,S4,S5, -S6, -S7,S8)</f>
        <v>-3.73E-2</v>
      </c>
      <c r="T9" s="14">
        <f>SUM( -T2, -T3,T4,T5, -T6, -T7,T8)</f>
        <v>-3.1699999999999999E-2</v>
      </c>
      <c r="U9" s="14">
        <f t="shared" ref="U9:AA9" si="6">SUM( -U2, -U3,U4,U5, -U6, -U7,U8)</f>
        <v>0</v>
      </c>
      <c r="V9" s="14">
        <f t="shared" si="6"/>
        <v>0</v>
      </c>
      <c r="W9" s="14">
        <f t="shared" si="6"/>
        <v>-2.8499999999999998E-2</v>
      </c>
      <c r="X9" s="14">
        <f>SUM( -X2, -X3,X4,X5, -X6, -X7,X8)</f>
        <v>1.4499999999999997E-2</v>
      </c>
      <c r="Y9" s="14">
        <f>SUM( -Y2, -Y3,Y4,Y5, -Y6, -Y7,Y8)</f>
        <v>-4.6599999999999996E-2</v>
      </c>
      <c r="Z9" s="14">
        <f t="shared" si="6"/>
        <v>2.1500000000000002E-2</v>
      </c>
      <c r="AA9" s="14">
        <f>SUM( -AA2, -AA3,AA4,AA5, -AA6, -AA7,AA8)</f>
        <v>-1.1900000000000001E-2</v>
      </c>
      <c r="AB9" s="14">
        <f>SUM( -AB2, -AB3,AB4,AB5, -AB6, -AB7,AB8)</f>
        <v>0</v>
      </c>
      <c r="AC9" s="14">
        <f>SUM( -AC2, -AC3,AC4,AC5, -AC6, -AC7,AC8)</f>
        <v>0</v>
      </c>
      <c r="AD9" s="14">
        <f>SUM( -AD2, -AD3,AD4,AD5, -AD6, -AD7,AD8)</f>
        <v>4.9999999999999979E-4</v>
      </c>
      <c r="AE9" s="14">
        <f>SUM( -AE2, -AE3,AE4,AE5, -AE6, -AE7,AE8)</f>
        <v>0</v>
      </c>
      <c r="AF9" s="14">
        <f>SUM( -AF2, -AF3,AF4,AF5, -AF6, -AF7,AF8)</f>
        <v>0</v>
      </c>
      <c r="AG9" s="14">
        <f t="shared" ref="AG9:AH9" si="7">SUM( -AG2, -AG3,AG4,AG5, -AG6, -AG7,AG8)</f>
        <v>0</v>
      </c>
      <c r="AH9" s="14">
        <f t="shared" si="7"/>
        <v>0</v>
      </c>
      <c r="AI9" s="14">
        <f>SUM( -AI2, -AI3,AI4,AI5, -AI6, -AI7,AI8)</f>
        <v>0</v>
      </c>
      <c r="AJ9" s="14">
        <f>SUM( -AJ2, -AJ3,AJ4,AJ5, -AJ6, -AJ7,AJ8)</f>
        <v>0</v>
      </c>
      <c r="AK9" s="14">
        <f>SUM( -AK2, -AK3,AK4,AK5, -AK6, -AK7,AK8)</f>
        <v>0</v>
      </c>
      <c r="AL9" s="14">
        <f>SUM( -AL2, -AL3,AL4,AL5, -AL6, -AL7,AL8)</f>
        <v>0</v>
      </c>
      <c r="AM9" s="14">
        <f>SUM( -AM2, -AM3,AM4,AM5, -AM6, -AM7,AM8)</f>
        <v>0</v>
      </c>
      <c r="AN9" s="14">
        <f t="shared" ref="AN9:AU9" si="8">SUM( -AN2, -AN3,AN4,AN5, -AN6, -AN7,AN8)</f>
        <v>0</v>
      </c>
      <c r="AO9" s="14">
        <f t="shared" si="8"/>
        <v>0</v>
      </c>
      <c r="AP9" s="14">
        <f t="shared" si="8"/>
        <v>0</v>
      </c>
      <c r="AQ9" s="14">
        <f t="shared" si="8"/>
        <v>0</v>
      </c>
      <c r="AR9" s="14">
        <f t="shared" si="8"/>
        <v>0</v>
      </c>
      <c r="AS9" s="14">
        <f t="shared" si="8"/>
        <v>0</v>
      </c>
      <c r="AT9" s="14">
        <f t="shared" si="8"/>
        <v>0</v>
      </c>
      <c r="AU9" s="14">
        <f t="shared" si="8"/>
        <v>0</v>
      </c>
      <c r="AV9" s="8">
        <f t="shared" si="0"/>
        <v>-4.6599999999999996E-2</v>
      </c>
      <c r="AW9" s="8">
        <f t="shared" si="1"/>
        <v>-2.5903225806451608E-3</v>
      </c>
      <c r="AX9" s="8">
        <f t="shared" si="2"/>
        <v>3.9199999999999999E-2</v>
      </c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2" t="s">
        <v>43</v>
      </c>
      <c r="BT9" s="13"/>
      <c r="BU9" s="14">
        <f t="shared" ref="BU9:CE9" si="9">SUM( -BU2, -BU3,BU4,BU5, -BU6, -BU7,BU8)</f>
        <v>0</v>
      </c>
      <c r="BV9" s="14">
        <f t="shared" si="9"/>
        <v>0</v>
      </c>
      <c r="BW9" s="14">
        <f t="shared" si="9"/>
        <v>0</v>
      </c>
      <c r="BX9" s="14">
        <f t="shared" si="9"/>
        <v>0</v>
      </c>
      <c r="BY9" s="14">
        <f t="shared" si="9"/>
        <v>0</v>
      </c>
      <c r="BZ9" s="14">
        <f t="shared" si="9"/>
        <v>0</v>
      </c>
      <c r="CA9" s="14">
        <f t="shared" si="9"/>
        <v>0</v>
      </c>
      <c r="CB9" s="14">
        <f t="shared" si="9"/>
        <v>0</v>
      </c>
      <c r="CC9" s="14">
        <f t="shared" si="9"/>
        <v>0</v>
      </c>
      <c r="CD9" s="14">
        <f t="shared" si="9"/>
        <v>0</v>
      </c>
      <c r="CE9" s="14">
        <f t="shared" si="9"/>
        <v>0</v>
      </c>
      <c r="CF9" s="14">
        <f>SUM( -CF2, -CF3,CF4,CF5, -CF6, -CF7,CF8)</f>
        <v>0</v>
      </c>
      <c r="CG9" s="14">
        <f>SUM( -CG2, -CG3,CG4,CG5, -CG6, -CG7,CG8)</f>
        <v>0</v>
      </c>
      <c r="CH9" s="14">
        <f>SUM( -CH2, -CH3,CH4,CH5, -CH6, -CH7,CH8)</f>
        <v>0</v>
      </c>
      <c r="CI9" s="14">
        <f>SUM( -CI2, -CI3,CI4,CI5, -CI6, -CI7,CI8)</f>
        <v>0</v>
      </c>
      <c r="CJ9" s="14">
        <f>SUM( -CJ2, -CJ3,CJ4,CJ5, -CJ6, -CJ7,CJ8)</f>
        <v>0</v>
      </c>
      <c r="CK9" s="14">
        <f t="shared" ref="CK9:CL9" si="10">SUM( -CK2, -CK3,CK4,CK5, -CK6, -CK7,CK8)</f>
        <v>0</v>
      </c>
      <c r="CL9" s="14">
        <f t="shared" si="10"/>
        <v>0</v>
      </c>
      <c r="CM9" s="14">
        <f>SUM( -CM2, -CM3,CM4,CM5, -CM6, -CM7,CM8)</f>
        <v>0</v>
      </c>
      <c r="CN9" s="14">
        <f>SUM( -CN2, -CN3,CN4,CN5, -CN6, -CN7,CN8)</f>
        <v>0</v>
      </c>
      <c r="CO9" s="14">
        <f>SUM( -CO2, -CO3,CO4,CO5, -CO6, -CO7,CO8)</f>
        <v>0</v>
      </c>
      <c r="CP9" s="14">
        <f>SUM( -CP2, -CP3,CP4,CP5, -CP6, -CP7,CP8)</f>
        <v>0</v>
      </c>
      <c r="CQ9" s="14">
        <f>SUM( -CQ2, -CQ3,CQ4,CQ5, -CQ6, -CQ7,CQ8)</f>
        <v>0</v>
      </c>
      <c r="CR9" s="14">
        <f t="shared" ref="CR9:CY9" si="11">SUM( -CR2, -CR3,CR4,CR5, -CR6, -CR7,CR8)</f>
        <v>0</v>
      </c>
      <c r="CS9" s="14">
        <f t="shared" si="11"/>
        <v>0</v>
      </c>
      <c r="CT9" s="14">
        <f t="shared" si="11"/>
        <v>0</v>
      </c>
      <c r="CU9" s="14">
        <f t="shared" si="11"/>
        <v>0</v>
      </c>
      <c r="CV9" s="14">
        <f t="shared" si="11"/>
        <v>0</v>
      </c>
      <c r="CW9" s="14">
        <f t="shared" si="11"/>
        <v>0</v>
      </c>
      <c r="CX9" s="14">
        <f t="shared" si="11"/>
        <v>0</v>
      </c>
      <c r="CY9" s="14">
        <f t="shared" si="11"/>
        <v>0</v>
      </c>
      <c r="CZ9" s="8">
        <f t="shared" si="3"/>
        <v>0</v>
      </c>
      <c r="DA9" s="8">
        <f t="shared" si="4"/>
        <v>0</v>
      </c>
      <c r="DB9" s="8">
        <f t="shared" si="5"/>
        <v>0</v>
      </c>
    </row>
    <row r="10" spans="15:106" ht="15.75" thickBot="1" x14ac:dyDescent="0.3">
      <c r="O10" s="5" t="s">
        <v>44</v>
      </c>
      <c r="P10" s="6">
        <v>0.89770000000000005</v>
      </c>
      <c r="Q10" s="7"/>
      <c r="R10" s="7">
        <v>2.2000000000000001E-3</v>
      </c>
      <c r="S10" s="7">
        <v>2.5000000000000001E-3</v>
      </c>
      <c r="T10" s="7">
        <v>-6.8999999999999999E-3</v>
      </c>
      <c r="U10" s="7"/>
      <c r="V10" s="7"/>
      <c r="W10" s="7">
        <v>4.1000000000000003E-3</v>
      </c>
      <c r="X10" s="7">
        <v>2.2000000000000001E-3</v>
      </c>
      <c r="Y10" s="7">
        <v>3.0999999999999999E-3</v>
      </c>
      <c r="Z10" s="7">
        <v>-4.0000000000000002E-4</v>
      </c>
      <c r="AA10" s="7">
        <v>-1.03E-2</v>
      </c>
      <c r="AB10" s="7"/>
      <c r="AC10" s="7"/>
      <c r="AD10" s="175">
        <v>-1.4E-3</v>
      </c>
      <c r="AE10" s="7"/>
      <c r="AF10" s="7"/>
      <c r="AG10" s="15"/>
      <c r="AH10" s="15"/>
      <c r="AI10" s="7"/>
      <c r="AJ10" s="7"/>
      <c r="AK10" s="7"/>
      <c r="AL10" s="7"/>
      <c r="AM10" s="7"/>
      <c r="AN10" s="16"/>
      <c r="AO10" s="16"/>
      <c r="AP10" s="7"/>
      <c r="AQ10" s="7"/>
      <c r="AR10" s="7"/>
      <c r="AS10" s="7"/>
      <c r="AT10" s="7"/>
      <c r="AU10" s="7"/>
      <c r="AV10" s="17">
        <f t="shared" si="0"/>
        <v>-1.03E-2</v>
      </c>
      <c r="AW10" s="17">
        <f t="shared" si="1"/>
        <v>-5.4444444444444429E-4</v>
      </c>
      <c r="AX10" s="17">
        <f t="shared" si="2"/>
        <v>4.1000000000000003E-3</v>
      </c>
      <c r="BS10" s="5" t="s">
        <v>44</v>
      </c>
      <c r="BT10" s="6"/>
      <c r="BU10" s="7"/>
      <c r="BV10" s="7"/>
      <c r="BW10" s="7"/>
      <c r="BX10" s="7"/>
      <c r="BY10" s="7"/>
      <c r="BZ10" s="7"/>
      <c r="CA10" s="7"/>
      <c r="CB10" s="7"/>
      <c r="CC10" s="7"/>
      <c r="CD10" s="15"/>
      <c r="CE10" s="15"/>
      <c r="CF10" s="7"/>
      <c r="CG10" s="7"/>
      <c r="CH10" s="7"/>
      <c r="CI10" s="7"/>
      <c r="CJ10" s="7"/>
      <c r="CK10" s="15"/>
      <c r="CL10" s="15"/>
      <c r="CM10" s="7"/>
      <c r="CN10" s="7"/>
      <c r="CO10" s="7"/>
      <c r="CP10" s="7"/>
      <c r="CQ10" s="7"/>
      <c r="CR10" s="16"/>
      <c r="CS10" s="16"/>
      <c r="CT10" s="7"/>
      <c r="CU10" s="7"/>
      <c r="CV10" s="7"/>
      <c r="CW10" s="7"/>
      <c r="CX10" s="7"/>
      <c r="CY10" s="7"/>
      <c r="CZ10" s="17">
        <f t="shared" si="3"/>
        <v>0</v>
      </c>
      <c r="DA10" s="17" t="e">
        <f t="shared" si="4"/>
        <v>#DIV/0!</v>
      </c>
      <c r="DB10" s="17">
        <f t="shared" si="5"/>
        <v>0</v>
      </c>
    </row>
    <row r="11" spans="15:106" ht="15.75" thickBot="1" x14ac:dyDescent="0.3">
      <c r="O11" s="5" t="s">
        <v>45</v>
      </c>
      <c r="P11" s="6">
        <v>1.1255999999999999</v>
      </c>
      <c r="Q11" s="7"/>
      <c r="R11" s="7">
        <v>-1.8E-3</v>
      </c>
      <c r="S11" s="7">
        <v>1.8E-3</v>
      </c>
      <c r="T11" s="7">
        <v>2.0000000000000001E-4</v>
      </c>
      <c r="U11" s="7"/>
      <c r="V11" s="7"/>
      <c r="W11" s="7">
        <v>5.9999999999999995E-4</v>
      </c>
      <c r="X11" s="7">
        <v>-1E-3</v>
      </c>
      <c r="Y11" s="7">
        <v>1.6999999999999999E-3</v>
      </c>
      <c r="Z11" s="7">
        <v>6.7000000000000002E-3</v>
      </c>
      <c r="AA11" s="7">
        <v>-3.2000000000000002E-3</v>
      </c>
      <c r="AB11" s="7"/>
      <c r="AC11" s="7"/>
      <c r="AD11" s="175">
        <v>-8.0000000000000004E-4</v>
      </c>
      <c r="AE11" s="7"/>
      <c r="AF11" s="7"/>
      <c r="AG11" s="9"/>
      <c r="AH11" s="9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17">
        <f t="shared" si="0"/>
        <v>-3.2000000000000002E-3</v>
      </c>
      <c r="AW11" s="17">
        <f t="shared" si="1"/>
        <v>4.6666666666666672E-4</v>
      </c>
      <c r="AX11" s="17">
        <f t="shared" si="2"/>
        <v>6.7000000000000002E-3</v>
      </c>
      <c r="BS11" s="5" t="s">
        <v>45</v>
      </c>
      <c r="BT11" s="6"/>
      <c r="BU11" s="7"/>
      <c r="BV11" s="7"/>
      <c r="BW11" s="7"/>
      <c r="BX11" s="7"/>
      <c r="BY11" s="7"/>
      <c r="BZ11" s="7"/>
      <c r="CA11" s="7"/>
      <c r="CB11" s="7"/>
      <c r="CC11" s="7"/>
      <c r="CD11" s="9"/>
      <c r="CE11" s="9"/>
      <c r="CF11" s="7"/>
      <c r="CG11" s="7"/>
      <c r="CH11" s="7"/>
      <c r="CI11" s="7"/>
      <c r="CJ11" s="7"/>
      <c r="CK11" s="9"/>
      <c r="CL11" s="9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17">
        <f t="shared" si="3"/>
        <v>0</v>
      </c>
      <c r="DA11" s="17" t="e">
        <f t="shared" si="4"/>
        <v>#DIV/0!</v>
      </c>
      <c r="DB11" s="17">
        <f t="shared" si="5"/>
        <v>0</v>
      </c>
    </row>
    <row r="12" spans="15:106" ht="15.75" thickBot="1" x14ac:dyDescent="0.3">
      <c r="O12" s="5" t="s">
        <v>46</v>
      </c>
      <c r="P12" s="6">
        <v>125.81</v>
      </c>
      <c r="Q12" s="7"/>
      <c r="R12" s="7">
        <v>-1.7299999999999999E-2</v>
      </c>
      <c r="S12" s="7">
        <v>-7.1000000000000004E-3</v>
      </c>
      <c r="T12" s="7">
        <v>8.8999999999999999E-3</v>
      </c>
      <c r="U12" s="7"/>
      <c r="V12" s="7"/>
      <c r="W12" s="7">
        <v>9.7999999999999997E-3</v>
      </c>
      <c r="X12" s="7">
        <v>-2E-3</v>
      </c>
      <c r="Y12" s="7">
        <v>3.3999999999999998E-3</v>
      </c>
      <c r="Z12" s="7">
        <v>-8.9999999999999998E-4</v>
      </c>
      <c r="AA12" s="7">
        <v>-1.8E-3</v>
      </c>
      <c r="AB12" s="7"/>
      <c r="AC12" s="7"/>
      <c r="AD12" s="175">
        <v>-3.7000000000000002E-3</v>
      </c>
      <c r="AE12" s="7"/>
      <c r="AF12" s="7"/>
      <c r="AG12" s="9"/>
      <c r="AH12" s="9"/>
      <c r="AI12" s="7"/>
      <c r="AJ12" s="7"/>
      <c r="AK12" s="7"/>
      <c r="AL12" s="7"/>
      <c r="AM12" s="18"/>
      <c r="AN12" s="7"/>
      <c r="AO12" s="7"/>
      <c r="AP12" s="7"/>
      <c r="AQ12" s="7"/>
      <c r="AR12" s="7"/>
      <c r="AS12" s="7"/>
      <c r="AT12" s="7"/>
      <c r="AU12" s="7"/>
      <c r="AV12" s="17">
        <f t="shared" si="0"/>
        <v>-1.7299999999999999E-2</v>
      </c>
      <c r="AW12" s="17">
        <f t="shared" si="1"/>
        <v>-1.1888888888888886E-3</v>
      </c>
      <c r="AX12" s="17">
        <f t="shared" si="2"/>
        <v>9.7999999999999997E-3</v>
      </c>
      <c r="BS12" s="5" t="s">
        <v>46</v>
      </c>
      <c r="BT12" s="6"/>
      <c r="BU12" s="7"/>
      <c r="BV12" s="7"/>
      <c r="BW12" s="7"/>
      <c r="BX12" s="7"/>
      <c r="BY12" s="7"/>
      <c r="BZ12" s="7"/>
      <c r="CA12" s="7"/>
      <c r="CB12" s="7"/>
      <c r="CC12" s="7"/>
      <c r="CD12" s="9"/>
      <c r="CE12" s="9"/>
      <c r="CF12" s="7"/>
      <c r="CG12" s="7"/>
      <c r="CH12" s="7"/>
      <c r="CI12" s="7"/>
      <c r="CJ12" s="7"/>
      <c r="CK12" s="9"/>
      <c r="CL12" s="9"/>
      <c r="CM12" s="7"/>
      <c r="CN12" s="7"/>
      <c r="CO12" s="7"/>
      <c r="CP12" s="7"/>
      <c r="CQ12" s="18"/>
      <c r="CR12" s="7"/>
      <c r="CS12" s="7"/>
      <c r="CT12" s="7"/>
      <c r="CU12" s="7"/>
      <c r="CV12" s="7"/>
      <c r="CW12" s="7"/>
      <c r="CX12" s="7"/>
      <c r="CY12" s="7"/>
      <c r="CZ12" s="17">
        <f t="shared" si="3"/>
        <v>0</v>
      </c>
      <c r="DA12" s="17" t="e">
        <f t="shared" si="4"/>
        <v>#DIV/0!</v>
      </c>
      <c r="DB12" s="17">
        <f t="shared" si="5"/>
        <v>0</v>
      </c>
    </row>
    <row r="13" spans="15:106" ht="15.75" thickBot="1" x14ac:dyDescent="0.3">
      <c r="O13" s="5" t="s">
        <v>47</v>
      </c>
      <c r="P13" s="6">
        <v>1.6263000000000001</v>
      </c>
      <c r="Q13" s="7"/>
      <c r="R13" s="7">
        <v>-1E-3</v>
      </c>
      <c r="S13" s="7">
        <v>1.6999999999999999E-3</v>
      </c>
      <c r="T13" s="7">
        <v>-1.5599999999999999E-2</v>
      </c>
      <c r="U13" s="7"/>
      <c r="V13" s="7"/>
      <c r="W13" s="7">
        <v>3.3E-3</v>
      </c>
      <c r="X13" s="7">
        <v>-1.8E-3</v>
      </c>
      <c r="Y13" s="7">
        <v>4.7000000000000002E-3</v>
      </c>
      <c r="Z13" s="7">
        <v>-5.7999999999999996E-3</v>
      </c>
      <c r="AA13" s="7">
        <v>-7.1000000000000004E-3</v>
      </c>
      <c r="AB13" s="7"/>
      <c r="AC13" s="7"/>
      <c r="AD13" s="175">
        <v>2.3E-3</v>
      </c>
      <c r="AE13" s="7"/>
      <c r="AF13" s="7"/>
      <c r="AG13" s="9"/>
      <c r="AH13" s="9"/>
      <c r="AI13" s="7"/>
      <c r="AJ13" s="7"/>
      <c r="AK13" s="7"/>
      <c r="AL13" s="7"/>
      <c r="AM13" s="7"/>
      <c r="AN13" s="7"/>
      <c r="AO13" s="7"/>
      <c r="AP13" s="7"/>
      <c r="AQ13" s="7"/>
      <c r="AR13" s="18"/>
      <c r="AS13" s="7"/>
      <c r="AT13" s="7"/>
      <c r="AU13" s="7"/>
      <c r="AV13" s="17">
        <f t="shared" si="0"/>
        <v>-1.5599999999999999E-2</v>
      </c>
      <c r="AW13" s="17">
        <f t="shared" si="1"/>
        <v>-2.1444444444444445E-3</v>
      </c>
      <c r="AX13" s="17">
        <f t="shared" si="2"/>
        <v>4.7000000000000002E-3</v>
      </c>
      <c r="BS13" s="5" t="s">
        <v>47</v>
      </c>
      <c r="BT13" s="6"/>
      <c r="BU13" s="7"/>
      <c r="BV13" s="7"/>
      <c r="BW13" s="7"/>
      <c r="BX13" s="7"/>
      <c r="BY13" s="7"/>
      <c r="BZ13" s="7"/>
      <c r="CA13" s="7"/>
      <c r="CB13" s="7"/>
      <c r="CC13" s="7"/>
      <c r="CD13" s="9"/>
      <c r="CE13" s="9"/>
      <c r="CF13" s="7"/>
      <c r="CG13" s="7"/>
      <c r="CH13" s="7"/>
      <c r="CI13" s="7"/>
      <c r="CJ13" s="7"/>
      <c r="CK13" s="9"/>
      <c r="CL13" s="9"/>
      <c r="CM13" s="7"/>
      <c r="CN13" s="7"/>
      <c r="CO13" s="7"/>
      <c r="CP13" s="7"/>
      <c r="CQ13" s="7"/>
      <c r="CR13" s="7"/>
      <c r="CS13" s="7"/>
      <c r="CT13" s="7"/>
      <c r="CU13" s="7"/>
      <c r="CV13" s="18"/>
      <c r="CW13" s="7"/>
      <c r="CX13" s="7"/>
      <c r="CY13" s="7"/>
      <c r="CZ13" s="17">
        <f t="shared" si="3"/>
        <v>0</v>
      </c>
      <c r="DA13" s="17" t="e">
        <f t="shared" si="4"/>
        <v>#DIV/0!</v>
      </c>
      <c r="DB13" s="17">
        <f t="shared" si="5"/>
        <v>0</v>
      </c>
    </row>
    <row r="14" spans="15:106" ht="15.75" thickBot="1" x14ac:dyDescent="0.3">
      <c r="O14" s="5" t="s">
        <v>48</v>
      </c>
      <c r="P14" s="6">
        <v>1.7045999999999999</v>
      </c>
      <c r="Q14" s="7"/>
      <c r="R14" s="7">
        <v>-1E-4</v>
      </c>
      <c r="S14" s="7">
        <v>-1.1000000000000001E-3</v>
      </c>
      <c r="T14" s="7">
        <v>-6.4000000000000003E-3</v>
      </c>
      <c r="U14" s="7"/>
      <c r="V14" s="7"/>
      <c r="W14" s="7">
        <v>4.8999999999999998E-3</v>
      </c>
      <c r="X14" s="7">
        <v>1.8E-3</v>
      </c>
      <c r="Y14" s="7">
        <v>-8.0000000000000004E-4</v>
      </c>
      <c r="Z14" s="7">
        <v>-2.3999999999999998E-3</v>
      </c>
      <c r="AA14" s="7">
        <v>-1.11E-2</v>
      </c>
      <c r="AB14" s="7"/>
      <c r="AC14" s="7"/>
      <c r="AD14" s="175">
        <v>2.0999999999999999E-3</v>
      </c>
      <c r="AE14" s="7"/>
      <c r="AF14" s="7"/>
      <c r="AG14" s="9"/>
      <c r="AH14" s="9"/>
      <c r="AI14" s="7"/>
      <c r="AJ14" s="7"/>
      <c r="AK14" s="7"/>
      <c r="AL14" s="7"/>
      <c r="AM14" s="18"/>
      <c r="AN14" s="7"/>
      <c r="AO14" s="7"/>
      <c r="AP14" s="7"/>
      <c r="AQ14" s="7"/>
      <c r="AR14" s="7"/>
      <c r="AS14" s="7"/>
      <c r="AT14" s="7"/>
      <c r="AU14" s="7"/>
      <c r="AV14" s="17">
        <f t="shared" si="0"/>
        <v>-1.11E-2</v>
      </c>
      <c r="AW14" s="17">
        <f t="shared" si="1"/>
        <v>-1.4555555555555559E-3</v>
      </c>
      <c r="AX14" s="17">
        <f t="shared" si="2"/>
        <v>4.8999999999999998E-3</v>
      </c>
      <c r="BS14" s="5" t="s">
        <v>48</v>
      </c>
      <c r="BT14" s="6"/>
      <c r="BU14" s="7"/>
      <c r="BV14" s="7"/>
      <c r="BW14" s="7"/>
      <c r="BX14" s="7"/>
      <c r="BY14" s="7"/>
      <c r="BZ14" s="7"/>
      <c r="CA14" s="7"/>
      <c r="CB14" s="7"/>
      <c r="CC14" s="18"/>
      <c r="CD14" s="9"/>
      <c r="CE14" s="9"/>
      <c r="CF14" s="7"/>
      <c r="CG14" s="7"/>
      <c r="CH14" s="7"/>
      <c r="CI14" s="7"/>
      <c r="CJ14" s="7"/>
      <c r="CK14" s="9"/>
      <c r="CL14" s="9"/>
      <c r="CM14" s="7"/>
      <c r="CN14" s="7"/>
      <c r="CO14" s="7"/>
      <c r="CP14" s="7"/>
      <c r="CQ14" s="18"/>
      <c r="CR14" s="7"/>
      <c r="CS14" s="7"/>
      <c r="CT14" s="7"/>
      <c r="CU14" s="7"/>
      <c r="CV14" s="7"/>
      <c r="CW14" s="7"/>
      <c r="CX14" s="7"/>
      <c r="CY14" s="7"/>
      <c r="CZ14" s="17">
        <f t="shared" si="3"/>
        <v>0</v>
      </c>
      <c r="DA14" s="17" t="e">
        <f t="shared" si="4"/>
        <v>#DIV/0!</v>
      </c>
      <c r="DB14" s="17">
        <f t="shared" si="5"/>
        <v>0</v>
      </c>
    </row>
    <row r="15" spans="15:106" ht="15.75" thickBot="1" x14ac:dyDescent="0.3">
      <c r="O15" s="5" t="s">
        <v>49</v>
      </c>
      <c r="P15" s="6">
        <v>1.5636000000000001</v>
      </c>
      <c r="Q15" s="7"/>
      <c r="R15" s="7">
        <v>-1.37E-2</v>
      </c>
      <c r="S15" s="7">
        <v>-2.8999999999999998E-3</v>
      </c>
      <c r="T15" s="7">
        <v>-7.6E-3</v>
      </c>
      <c r="U15" s="7"/>
      <c r="V15" s="7"/>
      <c r="W15" s="7">
        <v>1.4E-3</v>
      </c>
      <c r="X15" s="7">
        <v>-4.4999999999999997E-3</v>
      </c>
      <c r="Y15" s="7">
        <v>4.4999999999999997E-3</v>
      </c>
      <c r="Z15" s="7">
        <v>-1.4E-3</v>
      </c>
      <c r="AA15" s="7">
        <v>-6.9999999999999999E-4</v>
      </c>
      <c r="AB15" s="7"/>
      <c r="AC15" s="7"/>
      <c r="AD15" s="175">
        <v>5.9999999999999995E-4</v>
      </c>
      <c r="AE15" s="7"/>
      <c r="AF15" s="7"/>
      <c r="AG15" s="10"/>
      <c r="AH15" s="10"/>
      <c r="AI15" s="7"/>
      <c r="AJ15" s="7"/>
      <c r="AK15" s="7"/>
      <c r="AL15" s="7"/>
      <c r="AM15" s="7"/>
      <c r="AN15" s="11"/>
      <c r="AO15" s="11"/>
      <c r="AP15" s="7"/>
      <c r="AQ15" s="7"/>
      <c r="AR15" s="7"/>
      <c r="AS15" s="7"/>
      <c r="AT15" s="7"/>
      <c r="AU15" s="7"/>
      <c r="AV15" s="17">
        <f t="shared" si="0"/>
        <v>-1.37E-2</v>
      </c>
      <c r="AW15" s="17">
        <f t="shared" si="1"/>
        <v>-2.6999999999999997E-3</v>
      </c>
      <c r="AX15" s="17">
        <f t="shared" si="2"/>
        <v>4.4999999999999997E-3</v>
      </c>
      <c r="BS15" s="5" t="s">
        <v>49</v>
      </c>
      <c r="BT15" s="6"/>
      <c r="BU15" s="7"/>
      <c r="BV15" s="7"/>
      <c r="BW15" s="7"/>
      <c r="BX15" s="7"/>
      <c r="BY15" s="7"/>
      <c r="BZ15" s="7"/>
      <c r="CA15" s="7"/>
      <c r="CB15" s="7"/>
      <c r="CC15" s="7"/>
      <c r="CD15" s="10"/>
      <c r="CE15" s="10"/>
      <c r="CF15" s="7"/>
      <c r="CG15" s="7"/>
      <c r="CH15" s="7"/>
      <c r="CI15" s="7"/>
      <c r="CJ15" s="7"/>
      <c r="CK15" s="10"/>
      <c r="CL15" s="10"/>
      <c r="CM15" s="7"/>
      <c r="CN15" s="7"/>
      <c r="CO15" s="7"/>
      <c r="CP15" s="7"/>
      <c r="CQ15" s="7"/>
      <c r="CR15" s="11"/>
      <c r="CS15" s="11"/>
      <c r="CT15" s="7"/>
      <c r="CU15" s="7"/>
      <c r="CV15" s="7"/>
      <c r="CW15" s="7"/>
      <c r="CX15" s="7"/>
      <c r="CY15" s="7"/>
      <c r="CZ15" s="17">
        <f t="shared" si="3"/>
        <v>0</v>
      </c>
      <c r="DA15" s="17" t="e">
        <f t="shared" si="4"/>
        <v>#DIV/0!</v>
      </c>
      <c r="DB15" s="17">
        <f t="shared" si="5"/>
        <v>0</v>
      </c>
    </row>
    <row r="16" spans="15:106" ht="15.75" thickBot="1" x14ac:dyDescent="0.3">
      <c r="O16" s="19" t="s">
        <v>50</v>
      </c>
      <c r="P16" s="20"/>
      <c r="Q16" s="21">
        <f>SUM(Q2,Q10:Q15)</f>
        <v>0</v>
      </c>
      <c r="R16" s="21">
        <f>SUM(R2,R10:R15)</f>
        <v>-4.19E-2</v>
      </c>
      <c r="S16" s="21">
        <f>SUM(S2,S10:S15)</f>
        <v>-6.0000000000000157E-4</v>
      </c>
      <c r="T16" s="21">
        <f>SUM(T2,T10:T15)</f>
        <v>-2.7E-2</v>
      </c>
      <c r="U16" s="21">
        <f t="shared" ref="U16:AA16" si="12">SUM(U2,U10:U15)</f>
        <v>0</v>
      </c>
      <c r="V16" s="21">
        <f t="shared" si="12"/>
        <v>0</v>
      </c>
      <c r="W16" s="21">
        <f t="shared" si="12"/>
        <v>3.1E-2</v>
      </c>
      <c r="X16" s="21">
        <f t="shared" si="12"/>
        <v>-8.3999999999999995E-3</v>
      </c>
      <c r="Y16" s="21">
        <f t="shared" si="12"/>
        <v>2.5500000000000002E-2</v>
      </c>
      <c r="Z16" s="21">
        <f t="shared" si="12"/>
        <v>-7.899999999999999E-3</v>
      </c>
      <c r="AA16" s="21">
        <f t="shared" si="12"/>
        <v>-3.7600000000000001E-2</v>
      </c>
      <c r="AB16" s="21">
        <f>SUM(AB2,AB10:AB15)</f>
        <v>0</v>
      </c>
      <c r="AC16" s="21">
        <f>SUM(AC2,AC10:AC15)</f>
        <v>0</v>
      </c>
      <c r="AD16" s="21">
        <f>SUM(AD2,AD10:AD15)</f>
        <v>-1.4000000000000006E-3</v>
      </c>
      <c r="AE16" s="21">
        <f>SUM(AE2,AE10:AE15)</f>
        <v>0</v>
      </c>
      <c r="AF16" s="21">
        <f>SUM(AF2,AF10:AF15)</f>
        <v>0</v>
      </c>
      <c r="AG16" s="21">
        <f t="shared" ref="AG16:AH16" si="13">SUM(AG2,AG10:AG15)</f>
        <v>0</v>
      </c>
      <c r="AH16" s="21">
        <f t="shared" si="13"/>
        <v>0</v>
      </c>
      <c r="AI16" s="21">
        <f>SUM(AI2,AI10:AI15)</f>
        <v>0</v>
      </c>
      <c r="AJ16" s="21">
        <f>SUM(AJ2,AJ10:AJ15)</f>
        <v>0</v>
      </c>
      <c r="AK16" s="21">
        <f>SUM(AK2,AK10:AK15)</f>
        <v>0</v>
      </c>
      <c r="AL16" s="21">
        <f>SUM(AL2,AL10:AL15)</f>
        <v>0</v>
      </c>
      <c r="AM16" s="21">
        <f>SUM(AM2,AM10:AM15)</f>
        <v>0</v>
      </c>
      <c r="AN16" s="21">
        <f t="shared" ref="AN16:AO16" si="14">SUM(AN2,AN10:AN15)</f>
        <v>0</v>
      </c>
      <c r="AO16" s="21">
        <f t="shared" si="14"/>
        <v>0</v>
      </c>
      <c r="AP16" s="21">
        <f>SUM(AP2,AP10:AP15)</f>
        <v>0</v>
      </c>
      <c r="AQ16" s="21">
        <f>SUM(AQ2,AQ10:AQ15)</f>
        <v>0</v>
      </c>
      <c r="AR16" s="21">
        <f>SUM(AR2,AR10:AR15)</f>
        <v>0</v>
      </c>
      <c r="AS16" s="21">
        <f>SUM(AS2,AS10,AS11,AS12,AS13,AS14,AS15)</f>
        <v>0</v>
      </c>
      <c r="AT16" s="21">
        <f>SUM(AT2,AT10:AT15)</f>
        <v>0</v>
      </c>
      <c r="AU16" s="21">
        <f>SUM(AU10,AU11,AU12,AU13,AU14,AU15,AU2)</f>
        <v>0</v>
      </c>
      <c r="AV16" s="17">
        <f t="shared" si="0"/>
        <v>-4.19E-2</v>
      </c>
      <c r="AW16" s="17">
        <f t="shared" si="1"/>
        <v>-2.203225806451613E-3</v>
      </c>
      <c r="AX16" s="17">
        <f t="shared" si="2"/>
        <v>3.1E-2</v>
      </c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19" t="s">
        <v>50</v>
      </c>
      <c r="BT16" s="20"/>
      <c r="BU16" s="21">
        <f>SUM(BU2,BU10:BU15)</f>
        <v>0</v>
      </c>
      <c r="BV16" s="21">
        <f>SUM(BV2,BV10:BV15)</f>
        <v>0</v>
      </c>
      <c r="BW16" s="21">
        <f>SUM(BW2,BW10:BW15)</f>
        <v>0</v>
      </c>
      <c r="BX16" s="21">
        <f>SUM(BX2,BX10:BX15)</f>
        <v>0</v>
      </c>
      <c r="BY16" s="21">
        <f t="shared" ref="BY16:CE16" si="15">SUM(BY2,BY10:BY15)</f>
        <v>0</v>
      </c>
      <c r="BZ16" s="21">
        <f t="shared" si="15"/>
        <v>0</v>
      </c>
      <c r="CA16" s="21">
        <f t="shared" si="15"/>
        <v>0</v>
      </c>
      <c r="CB16" s="21">
        <f t="shared" si="15"/>
        <v>0</v>
      </c>
      <c r="CC16" s="21">
        <f t="shared" si="15"/>
        <v>0</v>
      </c>
      <c r="CD16" s="21">
        <f t="shared" si="15"/>
        <v>0</v>
      </c>
      <c r="CE16" s="21">
        <f t="shared" si="15"/>
        <v>0</v>
      </c>
      <c r="CF16" s="21">
        <f>SUM(CF2,CF10:CF15)</f>
        <v>0</v>
      </c>
      <c r="CG16" s="21">
        <f>SUM(CG2,CG10:CG15)</f>
        <v>0</v>
      </c>
      <c r="CH16" s="21">
        <f>SUM(CH2,CH10:CH15)</f>
        <v>0</v>
      </c>
      <c r="CI16" s="21">
        <f>SUM(CI2,CI10:CI15)</f>
        <v>0</v>
      </c>
      <c r="CJ16" s="21">
        <f>SUM(CJ2,CJ10:CJ15)</f>
        <v>0</v>
      </c>
      <c r="CK16" s="21">
        <f t="shared" ref="CK16:CL16" si="16">SUM(CK2,CK10:CK15)</f>
        <v>0</v>
      </c>
      <c r="CL16" s="21">
        <f t="shared" si="16"/>
        <v>0</v>
      </c>
      <c r="CM16" s="21">
        <f>SUM(CM2,CM10:CM15)</f>
        <v>0</v>
      </c>
      <c r="CN16" s="21">
        <f>SUM(CN2,CN10:CN15)</f>
        <v>0</v>
      </c>
      <c r="CO16" s="21">
        <f>SUM(CO2,CO10:CO15)</f>
        <v>0</v>
      </c>
      <c r="CP16" s="21">
        <f>SUM(CP2,CP10:CP15)</f>
        <v>0</v>
      </c>
      <c r="CQ16" s="21">
        <f>SUM(CQ2,CQ10:CQ15)</f>
        <v>0</v>
      </c>
      <c r="CR16" s="21">
        <f t="shared" ref="CR16:CS16" si="17">SUM(CR2,CR10:CR15)</f>
        <v>0</v>
      </c>
      <c r="CS16" s="21">
        <f t="shared" si="17"/>
        <v>0</v>
      </c>
      <c r="CT16" s="21">
        <f>SUM(CT2,CT10:CT15)</f>
        <v>0</v>
      </c>
      <c r="CU16" s="21">
        <f>SUM(CU2,CU10:CU15)</f>
        <v>0</v>
      </c>
      <c r="CV16" s="21">
        <f>SUM(CV2,CV10:CV15)</f>
        <v>0</v>
      </c>
      <c r="CW16" s="21">
        <f>SUM(CW2,CW10,CW11,CW12,CW13,CW14,CW15)</f>
        <v>0</v>
      </c>
      <c r="CX16" s="21">
        <f>SUM(CX2,CX10:CX15)</f>
        <v>0</v>
      </c>
      <c r="CY16" s="21">
        <f>SUM(CY10,CY11,CY12,CY13,CY14,CY15,CY2)</f>
        <v>0</v>
      </c>
      <c r="CZ16" s="17">
        <f t="shared" si="3"/>
        <v>0</v>
      </c>
      <c r="DA16" s="17">
        <f t="shared" si="4"/>
        <v>0</v>
      </c>
      <c r="DB16" s="17">
        <f t="shared" si="5"/>
        <v>0</v>
      </c>
    </row>
    <row r="17" spans="15:106" ht="15.75" thickBot="1" x14ac:dyDescent="0.3">
      <c r="O17" s="22" t="s">
        <v>51</v>
      </c>
      <c r="P17" s="6">
        <v>1.2522</v>
      </c>
      <c r="Q17" s="7"/>
      <c r="R17" s="7">
        <v>-2.8999999999999998E-3</v>
      </c>
      <c r="S17" s="7">
        <v>-4.0000000000000002E-4</v>
      </c>
      <c r="T17" s="7">
        <v>7.7000000000000002E-3</v>
      </c>
      <c r="U17" s="7"/>
      <c r="V17" s="7"/>
      <c r="W17" s="7">
        <v>-3.0000000000000001E-3</v>
      </c>
      <c r="X17" s="7">
        <v>-2.8999999999999998E-3</v>
      </c>
      <c r="Y17" s="7">
        <v>-1.1999999999999999E-3</v>
      </c>
      <c r="Z17" s="7">
        <v>7.1999999999999998E-3</v>
      </c>
      <c r="AA17" s="7">
        <v>7.1000000000000004E-3</v>
      </c>
      <c r="AB17" s="7"/>
      <c r="AC17" s="7"/>
      <c r="AD17" s="175">
        <v>-1E-4</v>
      </c>
      <c r="AE17" s="7"/>
      <c r="AF17" s="7"/>
      <c r="AG17" s="15"/>
      <c r="AH17" s="15"/>
      <c r="AI17" s="7"/>
      <c r="AJ17" s="7"/>
      <c r="AK17" s="7"/>
      <c r="AL17" s="7"/>
      <c r="AM17" s="7"/>
      <c r="AN17" s="16"/>
      <c r="AO17" s="16"/>
      <c r="AP17" s="7"/>
      <c r="AQ17" s="7"/>
      <c r="AR17" s="7"/>
      <c r="AS17" s="7"/>
      <c r="AT17" s="7"/>
      <c r="AU17" s="7"/>
      <c r="AV17" s="23">
        <f t="shared" si="0"/>
        <v>-3.0000000000000001E-3</v>
      </c>
      <c r="AW17" s="23">
        <f t="shared" si="1"/>
        <v>1.2777777777777779E-3</v>
      </c>
      <c r="AX17" s="23">
        <f t="shared" si="2"/>
        <v>7.7000000000000002E-3</v>
      </c>
      <c r="BS17" s="22" t="s">
        <v>51</v>
      </c>
      <c r="BT17" s="6"/>
      <c r="BU17" s="7"/>
      <c r="BV17" s="7"/>
      <c r="BW17" s="7"/>
      <c r="BX17" s="7"/>
      <c r="BY17" s="7"/>
      <c r="BZ17" s="7"/>
      <c r="CA17" s="7"/>
      <c r="CB17" s="7"/>
      <c r="CC17" s="7"/>
      <c r="CD17" s="15"/>
      <c r="CE17" s="15"/>
      <c r="CF17" s="7"/>
      <c r="CG17" s="7"/>
      <c r="CH17" s="7"/>
      <c r="CI17" s="7"/>
      <c r="CJ17" s="7"/>
      <c r="CK17" s="15"/>
      <c r="CL17" s="15"/>
      <c r="CM17" s="7"/>
      <c r="CN17" s="7"/>
      <c r="CO17" s="7"/>
      <c r="CP17" s="7"/>
      <c r="CQ17" s="7"/>
      <c r="CR17" s="16"/>
      <c r="CS17" s="16"/>
      <c r="CT17" s="7"/>
      <c r="CU17" s="7"/>
      <c r="CV17" s="7"/>
      <c r="CW17" s="7"/>
      <c r="CX17" s="7"/>
      <c r="CY17" s="7"/>
      <c r="CZ17" s="23">
        <f t="shared" si="3"/>
        <v>0</v>
      </c>
      <c r="DA17" s="23" t="e">
        <f t="shared" si="4"/>
        <v>#DIV/0!</v>
      </c>
      <c r="DB17" s="23">
        <f t="shared" si="5"/>
        <v>0</v>
      </c>
    </row>
    <row r="18" spans="15:106" ht="15.75" thickBot="1" x14ac:dyDescent="0.3">
      <c r="O18" s="22" t="s">
        <v>52</v>
      </c>
      <c r="P18" s="6">
        <v>139.83000000000001</v>
      </c>
      <c r="Q18" s="7"/>
      <c r="R18" s="7">
        <v>-1.7399999999999999E-2</v>
      </c>
      <c r="S18" s="7">
        <v>-8.6999999999999994E-3</v>
      </c>
      <c r="T18" s="7">
        <v>1.5900000000000001E-2</v>
      </c>
      <c r="U18" s="7"/>
      <c r="V18" s="7"/>
      <c r="W18" s="7">
        <v>7.1999999999999998E-3</v>
      </c>
      <c r="X18" s="7">
        <v>-4.0000000000000001E-3</v>
      </c>
      <c r="Y18" s="7">
        <v>2.9999999999999997E-4</v>
      </c>
      <c r="Z18" s="7">
        <v>-2.9999999999999997E-4</v>
      </c>
      <c r="AA18" s="7">
        <v>8.6999999999999994E-3</v>
      </c>
      <c r="AB18" s="7"/>
      <c r="AC18" s="7"/>
      <c r="AD18" s="175">
        <v>-1.6999999999999999E-3</v>
      </c>
      <c r="AE18" s="7"/>
      <c r="AF18" s="7"/>
      <c r="AG18" s="9"/>
      <c r="AH18" s="9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23">
        <f t="shared" si="0"/>
        <v>-1.7399999999999999E-2</v>
      </c>
      <c r="AW18" s="23">
        <f t="shared" si="1"/>
        <v>2.1684043449710089E-19</v>
      </c>
      <c r="AX18" s="23">
        <f t="shared" si="2"/>
        <v>1.5900000000000001E-2</v>
      </c>
      <c r="BS18" s="22" t="s">
        <v>52</v>
      </c>
      <c r="BT18" s="6"/>
      <c r="BU18" s="7"/>
      <c r="BV18" s="7"/>
      <c r="BW18" s="7"/>
      <c r="BX18" s="7"/>
      <c r="BY18" s="7"/>
      <c r="BZ18" s="7"/>
      <c r="CA18" s="7"/>
      <c r="CB18" s="7"/>
      <c r="CC18" s="7"/>
      <c r="CD18" s="9"/>
      <c r="CE18" s="9"/>
      <c r="CF18" s="7"/>
      <c r="CG18" s="7"/>
      <c r="CH18" s="7"/>
      <c r="CI18" s="7"/>
      <c r="CJ18" s="7"/>
      <c r="CK18" s="9"/>
      <c r="CL18" s="9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23">
        <f t="shared" si="3"/>
        <v>0</v>
      </c>
      <c r="DA18" s="23" t="e">
        <f t="shared" si="4"/>
        <v>#DIV/0!</v>
      </c>
      <c r="DB18" s="23">
        <f t="shared" si="5"/>
        <v>0</v>
      </c>
    </row>
    <row r="19" spans="15:106" ht="15.75" thickBot="1" x14ac:dyDescent="0.3">
      <c r="O19" s="22" t="s">
        <v>53</v>
      </c>
      <c r="P19" s="6">
        <v>1.8096000000000001</v>
      </c>
      <c r="Q19" s="7"/>
      <c r="R19" s="7">
        <v>-2.2000000000000001E-3</v>
      </c>
      <c r="S19" s="7">
        <v>-4.0000000000000002E-4</v>
      </c>
      <c r="T19" s="7">
        <v>-8.3999999999999995E-3</v>
      </c>
      <c r="U19" s="7"/>
      <c r="V19" s="7"/>
      <c r="W19" s="7">
        <v>2.9999999999999997E-4</v>
      </c>
      <c r="X19" s="7">
        <v>-3.5999999999999999E-3</v>
      </c>
      <c r="Y19" s="7">
        <v>1.6000000000000001E-3</v>
      </c>
      <c r="Z19" s="7">
        <v>-5.1999999999999998E-3</v>
      </c>
      <c r="AA19" s="7">
        <v>3.5999999999999999E-3</v>
      </c>
      <c r="AB19" s="7"/>
      <c r="AC19" s="7"/>
      <c r="AD19" s="175">
        <v>4.1999999999999997E-3</v>
      </c>
      <c r="AE19" s="7"/>
      <c r="AF19" s="7"/>
      <c r="AG19" s="9"/>
      <c r="AH19" s="9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23">
        <f t="shared" si="0"/>
        <v>-8.3999999999999995E-3</v>
      </c>
      <c r="AW19" s="23">
        <f t="shared" si="1"/>
        <v>-1.1222222222222224E-3</v>
      </c>
      <c r="AX19" s="23">
        <f t="shared" si="2"/>
        <v>4.1999999999999997E-3</v>
      </c>
      <c r="BS19" s="22" t="s">
        <v>53</v>
      </c>
      <c r="BT19" s="6"/>
      <c r="BU19" s="7"/>
      <c r="BV19" s="7"/>
      <c r="BW19" s="7"/>
      <c r="BX19" s="7"/>
      <c r="BY19" s="7"/>
      <c r="BZ19" s="7"/>
      <c r="CA19" s="7"/>
      <c r="CB19" s="7"/>
      <c r="CC19" s="7"/>
      <c r="CD19" s="9"/>
      <c r="CE19" s="9"/>
      <c r="CF19" s="7"/>
      <c r="CG19" s="7"/>
      <c r="CH19" s="7"/>
      <c r="CI19" s="7"/>
      <c r="CJ19" s="7"/>
      <c r="CK19" s="9"/>
      <c r="CL19" s="9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23">
        <f t="shared" si="3"/>
        <v>0</v>
      </c>
      <c r="DA19" s="23" t="e">
        <f t="shared" si="4"/>
        <v>#DIV/0!</v>
      </c>
      <c r="DB19" s="23">
        <f t="shared" si="5"/>
        <v>0</v>
      </c>
    </row>
    <row r="20" spans="15:106" ht="15.75" thickBot="1" x14ac:dyDescent="0.3">
      <c r="O20" s="5" t="s">
        <v>54</v>
      </c>
      <c r="P20" s="6">
        <v>1.8977999999999999</v>
      </c>
      <c r="Q20" s="7"/>
      <c r="R20" s="7">
        <v>-1.9E-3</v>
      </c>
      <c r="S20" s="7">
        <v>-3.3999999999999998E-3</v>
      </c>
      <c r="T20" s="7">
        <v>8.9999999999999998E-4</v>
      </c>
      <c r="U20" s="7"/>
      <c r="V20" s="7"/>
      <c r="W20" s="7">
        <v>1.4E-3</v>
      </c>
      <c r="X20" s="7">
        <v>-5.0000000000000001E-4</v>
      </c>
      <c r="Y20" s="7">
        <v>-4.1999999999999997E-3</v>
      </c>
      <c r="Z20" s="7">
        <v>-2E-3</v>
      </c>
      <c r="AA20" s="7">
        <v>-8.9999999999999998E-4</v>
      </c>
      <c r="AB20" s="7"/>
      <c r="AC20" s="7"/>
      <c r="AD20" s="175">
        <v>3.8999999999999998E-3</v>
      </c>
      <c r="AE20" s="7"/>
      <c r="AF20" s="7"/>
      <c r="AG20" s="9"/>
      <c r="AH20" s="9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23">
        <f t="shared" si="0"/>
        <v>-4.1999999999999997E-3</v>
      </c>
      <c r="AW20" s="23">
        <f t="shared" si="1"/>
        <v>-7.4444444444444449E-4</v>
      </c>
      <c r="AX20" s="23">
        <f t="shared" si="2"/>
        <v>3.8999999999999998E-3</v>
      </c>
      <c r="BS20" s="5" t="s">
        <v>54</v>
      </c>
      <c r="BT20" s="6"/>
      <c r="BU20" s="7"/>
      <c r="BV20" s="7"/>
      <c r="BW20" s="7"/>
      <c r="BX20" s="7"/>
      <c r="BY20" s="7"/>
      <c r="BZ20" s="7"/>
      <c r="CA20" s="7"/>
      <c r="CB20" s="7"/>
      <c r="CC20" s="7"/>
      <c r="CD20" s="9"/>
      <c r="CE20" s="9"/>
      <c r="CF20" s="7"/>
      <c r="CG20" s="7"/>
      <c r="CH20" s="7"/>
      <c r="CI20" s="7"/>
      <c r="CJ20" s="7"/>
      <c r="CK20" s="9"/>
      <c r="CL20" s="9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23">
        <f t="shared" si="3"/>
        <v>0</v>
      </c>
      <c r="DA20" s="23" t="e">
        <f t="shared" si="4"/>
        <v>#DIV/0!</v>
      </c>
      <c r="DB20" s="23">
        <f t="shared" si="5"/>
        <v>0</v>
      </c>
    </row>
    <row r="21" spans="15:106" ht="15.75" thickBot="1" x14ac:dyDescent="0.3">
      <c r="O21" s="5" t="s">
        <v>55</v>
      </c>
      <c r="P21" s="6">
        <v>1.7393000000000001</v>
      </c>
      <c r="Q21" s="7"/>
      <c r="R21" s="7">
        <v>-1.46E-2</v>
      </c>
      <c r="S21" s="7">
        <v>-4.5999999999999999E-3</v>
      </c>
      <c r="T21" s="7">
        <v>-2.9999999999999997E-4</v>
      </c>
      <c r="U21" s="7"/>
      <c r="V21" s="7"/>
      <c r="W21" s="7">
        <v>-1.1000000000000001E-3</v>
      </c>
      <c r="X21" s="7">
        <v>-6.3E-3</v>
      </c>
      <c r="Y21" s="7">
        <v>1.5E-3</v>
      </c>
      <c r="Z21" s="7">
        <v>-1E-3</v>
      </c>
      <c r="AA21" s="7">
        <v>1.0200000000000001E-2</v>
      </c>
      <c r="AB21" s="7"/>
      <c r="AC21" s="7"/>
      <c r="AD21" s="175">
        <v>2.5000000000000001E-3</v>
      </c>
      <c r="AE21" s="7"/>
      <c r="AF21" s="7"/>
      <c r="AG21" s="10"/>
      <c r="AH21" s="10"/>
      <c r="AI21" s="7"/>
      <c r="AJ21" s="7"/>
      <c r="AK21" s="7"/>
      <c r="AL21" s="7"/>
      <c r="AM21" s="7"/>
      <c r="AN21" s="11"/>
      <c r="AO21" s="11"/>
      <c r="AP21" s="7"/>
      <c r="AQ21" s="7"/>
      <c r="AR21" s="7"/>
      <c r="AS21" s="7"/>
      <c r="AT21" s="7"/>
      <c r="AU21" s="7"/>
      <c r="AV21" s="23">
        <f t="shared" si="0"/>
        <v>-1.46E-2</v>
      </c>
      <c r="AW21" s="23">
        <f t="shared" si="1"/>
        <v>-1.5222222222222226E-3</v>
      </c>
      <c r="AX21" s="23">
        <f t="shared" si="2"/>
        <v>1.0200000000000001E-2</v>
      </c>
      <c r="BS21" s="5" t="s">
        <v>55</v>
      </c>
      <c r="BT21" s="6"/>
      <c r="BU21" s="7"/>
      <c r="BV21" s="7"/>
      <c r="BW21" s="7"/>
      <c r="BX21" s="7"/>
      <c r="BY21" s="7"/>
      <c r="BZ21" s="7"/>
      <c r="CA21" s="7"/>
      <c r="CB21" s="7"/>
      <c r="CC21" s="7"/>
      <c r="CD21" s="10"/>
      <c r="CE21" s="10"/>
      <c r="CF21" s="7"/>
      <c r="CG21" s="7"/>
      <c r="CH21" s="7"/>
      <c r="CI21" s="7"/>
      <c r="CJ21" s="7"/>
      <c r="CK21" s="10"/>
      <c r="CL21" s="10"/>
      <c r="CM21" s="7"/>
      <c r="CN21" s="7"/>
      <c r="CO21" s="7"/>
      <c r="CP21" s="7"/>
      <c r="CQ21" s="7"/>
      <c r="CR21" s="11"/>
      <c r="CS21" s="11"/>
      <c r="CT21" s="7"/>
      <c r="CU21" s="7"/>
      <c r="CV21" s="7"/>
      <c r="CW21" s="7"/>
      <c r="CX21" s="7"/>
      <c r="CY21" s="7"/>
      <c r="CZ21" s="23">
        <f t="shared" si="3"/>
        <v>0</v>
      </c>
      <c r="DA21" s="23" t="e">
        <f t="shared" si="4"/>
        <v>#DIV/0!</v>
      </c>
      <c r="DB21" s="23">
        <f t="shared" si="5"/>
        <v>0</v>
      </c>
    </row>
    <row r="22" spans="15:106" ht="15.75" thickBot="1" x14ac:dyDescent="0.3">
      <c r="O22" s="24" t="s">
        <v>56</v>
      </c>
      <c r="P22" s="25"/>
      <c r="Q22" s="26">
        <f>SUM(Q3, -Q10,Q17:Q21)</f>
        <v>0</v>
      </c>
      <c r="R22" s="26">
        <f>SUM(R3, -R10,R17:R21)</f>
        <v>-5.2700000000000004E-2</v>
      </c>
      <c r="S22" s="26">
        <f>SUM(S3, -S10,S17:S21)</f>
        <v>-1.7599999999999998E-2</v>
      </c>
      <c r="T22" s="26">
        <f>SUM(T3, -T10,T17:T21)</f>
        <v>3.0500000000000003E-2</v>
      </c>
      <c r="U22" s="26">
        <f t="shared" ref="U22:AA22" si="18">SUM(U3, -U10,U17:U21)</f>
        <v>0</v>
      </c>
      <c r="V22" s="26">
        <f t="shared" si="18"/>
        <v>0</v>
      </c>
      <c r="W22" s="26">
        <f t="shared" si="18"/>
        <v>5.0999999999999995E-3</v>
      </c>
      <c r="X22" s="26">
        <f t="shared" si="18"/>
        <v>-2.4400000000000002E-2</v>
      </c>
      <c r="Y22" s="26">
        <f t="shared" si="18"/>
        <v>6.0000000000000071E-4</v>
      </c>
      <c r="Z22" s="26">
        <f t="shared" si="18"/>
        <v>-4.1000000000000003E-3</v>
      </c>
      <c r="AA22" s="26">
        <f t="shared" si="18"/>
        <v>4.6100000000000002E-2</v>
      </c>
      <c r="AB22" s="26">
        <f>SUM(AB3, -AB10,AB17:AB21)</f>
        <v>0</v>
      </c>
      <c r="AC22" s="26">
        <f>SUM(AC3, -AC10,AC17:AC21)</f>
        <v>0</v>
      </c>
      <c r="AD22" s="26">
        <f>SUM(AD3, -AD10,AD17:AD21)</f>
        <v>1.1500000000000002E-2</v>
      </c>
      <c r="AE22" s="26">
        <f>SUM(AE3, -AE10,AE17:AE21)</f>
        <v>0</v>
      </c>
      <c r="AF22" s="26">
        <f>SUM(AF3, -AF10,AF17:AF21)</f>
        <v>0</v>
      </c>
      <c r="AG22" s="26">
        <f t="shared" ref="AG22:AH22" si="19">SUM(AG3, -AG10,AG17:AG21)</f>
        <v>0</v>
      </c>
      <c r="AH22" s="26">
        <f t="shared" si="19"/>
        <v>0</v>
      </c>
      <c r="AI22" s="26">
        <f>SUM(AI3, -AI10,AI17:AI21)</f>
        <v>0</v>
      </c>
      <c r="AJ22" s="26">
        <f>SUM(AJ3, -AJ10,AJ17:AJ21)</f>
        <v>0</v>
      </c>
      <c r="AK22" s="26">
        <f>SUM(AK3, -AK10,AK17:AK21)</f>
        <v>0</v>
      </c>
      <c r="AL22" s="26">
        <f>SUM(AL3, -AL10,AL17:AL21)</f>
        <v>0</v>
      </c>
      <c r="AM22" s="26">
        <f>SUM(AM3, -AM10,AM17:AM21)</f>
        <v>0</v>
      </c>
      <c r="AN22" s="26">
        <f t="shared" ref="AN22:AO22" si="20">SUM(AN3, -AN10,AN17:AN21)</f>
        <v>0</v>
      </c>
      <c r="AO22" s="26">
        <f t="shared" si="20"/>
        <v>0</v>
      </c>
      <c r="AP22" s="26">
        <f>SUM(AP3, -AP10,AP17:AP21)</f>
        <v>0</v>
      </c>
      <c r="AQ22" s="26">
        <f>SUM(AQ3, -AQ10,AQ17:AQ21)</f>
        <v>0</v>
      </c>
      <c r="AR22" s="26">
        <f>SUM(AR3, -AR10,AR17:AR21)</f>
        <v>0</v>
      </c>
      <c r="AS22" s="26">
        <f>SUM(AS3, -AS10,AS17,AS18,AS19,AS20,AS21)</f>
        <v>0</v>
      </c>
      <c r="AT22" s="26">
        <f>SUM(AT3, -AT10,AT17:AT21)</f>
        <v>0</v>
      </c>
      <c r="AU22" s="26">
        <f>SUM(AU17,AU18,AU19,AU20,AU21, -AU10,AU3)</f>
        <v>0</v>
      </c>
      <c r="AV22" s="23">
        <f t="shared" si="0"/>
        <v>-5.2700000000000004E-2</v>
      </c>
      <c r="AW22" s="23">
        <f t="shared" si="1"/>
        <v>-1.6129032258064513E-4</v>
      </c>
      <c r="AX22" s="23">
        <f t="shared" si="2"/>
        <v>4.6100000000000002E-2</v>
      </c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4" t="s">
        <v>56</v>
      </c>
      <c r="BT22" s="25"/>
      <c r="BU22" s="26">
        <f t="shared" ref="BU22:CE22" si="21">SUM(BU3, -BU10,BU17:BU21)</f>
        <v>0</v>
      </c>
      <c r="BV22" s="26">
        <f t="shared" si="21"/>
        <v>0</v>
      </c>
      <c r="BW22" s="26">
        <f t="shared" si="21"/>
        <v>0</v>
      </c>
      <c r="BX22" s="26">
        <f t="shared" si="21"/>
        <v>0</v>
      </c>
      <c r="BY22" s="26">
        <f t="shared" si="21"/>
        <v>0</v>
      </c>
      <c r="BZ22" s="26">
        <f t="shared" si="21"/>
        <v>0</v>
      </c>
      <c r="CA22" s="26">
        <f t="shared" si="21"/>
        <v>0</v>
      </c>
      <c r="CB22" s="26">
        <f t="shared" si="21"/>
        <v>0</v>
      </c>
      <c r="CC22" s="26">
        <f t="shared" si="21"/>
        <v>0</v>
      </c>
      <c r="CD22" s="26">
        <f t="shared" si="21"/>
        <v>0</v>
      </c>
      <c r="CE22" s="26">
        <f t="shared" si="21"/>
        <v>0</v>
      </c>
      <c r="CF22" s="26">
        <f>SUM(CF3, -CF10,CF17:CF21)</f>
        <v>0</v>
      </c>
      <c r="CG22" s="26">
        <f>SUM(CG3, -CG10,CG17:CG21)</f>
        <v>0</v>
      </c>
      <c r="CH22" s="26">
        <f>SUM(CH3, -CH10,CH17:CH21)</f>
        <v>0</v>
      </c>
      <c r="CI22" s="26">
        <f>SUM(CI3, -CI10,CI17:CI21)</f>
        <v>0</v>
      </c>
      <c r="CJ22" s="26">
        <f>SUM(CJ3, -CJ10,CJ17:CJ21)</f>
        <v>0</v>
      </c>
      <c r="CK22" s="26">
        <f t="shared" ref="CK22:CL22" si="22">SUM(CK3, -CK10,CK17:CK21)</f>
        <v>0</v>
      </c>
      <c r="CL22" s="26">
        <f t="shared" si="22"/>
        <v>0</v>
      </c>
      <c r="CM22" s="26">
        <f>SUM(CM3, -CM10,CM17:CM21)</f>
        <v>0</v>
      </c>
      <c r="CN22" s="26">
        <f>SUM(CN3, -CN10,CN17:CN21)</f>
        <v>0</v>
      </c>
      <c r="CO22" s="26">
        <f>SUM(CO3, -CO10,CO17:CO21)</f>
        <v>0</v>
      </c>
      <c r="CP22" s="26">
        <f>SUM(CP3, -CP10,CP17:CP21)</f>
        <v>0</v>
      </c>
      <c r="CQ22" s="26">
        <f>SUM(CQ3, -CQ10,CQ17:CQ21)</f>
        <v>0</v>
      </c>
      <c r="CR22" s="26">
        <f t="shared" ref="CR22:CS22" si="23">SUM(CR3, -CR10,CR17:CR21)</f>
        <v>0</v>
      </c>
      <c r="CS22" s="26">
        <f t="shared" si="23"/>
        <v>0</v>
      </c>
      <c r="CT22" s="26">
        <f>SUM(CT3, -CT10,CT17:CT21)</f>
        <v>0</v>
      </c>
      <c r="CU22" s="26">
        <f>SUM(CU3, -CU10,CU17:CU21)</f>
        <v>0</v>
      </c>
      <c r="CV22" s="26">
        <f>SUM(CV3, -CV10,CV17:CV21)</f>
        <v>0</v>
      </c>
      <c r="CW22" s="26">
        <f>SUM(CW3, -CW10,CW17,CW18,CW19,CW20,CW21)</f>
        <v>0</v>
      </c>
      <c r="CX22" s="26">
        <f>SUM(CX3, -CX10,CX17:CX21)</f>
        <v>0</v>
      </c>
      <c r="CY22" s="26">
        <f>SUM(CY17,CY18,CY19,CY20,CY21, -CY10,CY3)</f>
        <v>0</v>
      </c>
      <c r="CZ22" s="23">
        <f t="shared" si="3"/>
        <v>0</v>
      </c>
      <c r="DA22" s="23">
        <f t="shared" si="4"/>
        <v>0</v>
      </c>
      <c r="DB22" s="23">
        <f t="shared" si="5"/>
        <v>0</v>
      </c>
    </row>
    <row r="23" spans="15:106" ht="15.75" thickBot="1" x14ac:dyDescent="0.3">
      <c r="O23" s="5" t="s">
        <v>57</v>
      </c>
      <c r="P23" s="6">
        <v>111.69199999999999</v>
      </c>
      <c r="Q23" s="7"/>
      <c r="R23" s="7">
        <v>-1.49E-2</v>
      </c>
      <c r="S23" s="7">
        <v>-8.2000000000000007E-3</v>
      </c>
      <c r="T23" s="7">
        <v>8.3000000000000001E-3</v>
      </c>
      <c r="U23" s="7"/>
      <c r="V23" s="7"/>
      <c r="W23" s="7">
        <v>1.0699999999999999E-2</v>
      </c>
      <c r="X23" s="7">
        <v>-2.9999999999999997E-4</v>
      </c>
      <c r="Y23" s="7">
        <v>1.6000000000000001E-3</v>
      </c>
      <c r="Z23" s="7">
        <v>-7.4999999999999997E-3</v>
      </c>
      <c r="AA23" s="7">
        <v>1.6999999999999999E-3</v>
      </c>
      <c r="AB23" s="7"/>
      <c r="AC23" s="7"/>
      <c r="AD23" s="175">
        <v>-1.5E-3</v>
      </c>
      <c r="AE23" s="7"/>
      <c r="AF23" s="7"/>
      <c r="AG23" s="15"/>
      <c r="AH23" s="15"/>
      <c r="AI23" s="7"/>
      <c r="AJ23" s="7"/>
      <c r="AK23" s="7"/>
      <c r="AL23" s="7"/>
      <c r="AM23" s="7"/>
      <c r="AN23" s="16"/>
      <c r="AO23" s="16"/>
      <c r="AP23" s="7"/>
      <c r="AQ23" s="7"/>
      <c r="AR23" s="7"/>
      <c r="AS23" s="7"/>
      <c r="AT23" s="7"/>
      <c r="AU23" s="7"/>
      <c r="AV23" s="27">
        <f t="shared" si="0"/>
        <v>-1.49E-2</v>
      </c>
      <c r="AW23" s="27">
        <f t="shared" si="1"/>
        <v>-1.1222222222222226E-3</v>
      </c>
      <c r="AX23" s="27">
        <f t="shared" si="2"/>
        <v>1.0699999999999999E-2</v>
      </c>
      <c r="BS23" s="5" t="s">
        <v>57</v>
      </c>
      <c r="BT23" s="6"/>
      <c r="BU23" s="7"/>
      <c r="BV23" s="7"/>
      <c r="BW23" s="7"/>
      <c r="BX23" s="7"/>
      <c r="BY23" s="7"/>
      <c r="BZ23" s="7"/>
      <c r="CA23" s="7"/>
      <c r="CB23" s="7"/>
      <c r="CC23" s="7"/>
      <c r="CD23" s="15"/>
      <c r="CE23" s="15"/>
      <c r="CF23" s="7"/>
      <c r="CG23" s="7"/>
      <c r="CH23" s="7"/>
      <c r="CI23" s="7"/>
      <c r="CJ23" s="7"/>
      <c r="CK23" s="15"/>
      <c r="CL23" s="15"/>
      <c r="CM23" s="7"/>
      <c r="CN23" s="7"/>
      <c r="CO23" s="7"/>
      <c r="CP23" s="7"/>
      <c r="CQ23" s="7"/>
      <c r="CR23" s="16"/>
      <c r="CS23" s="16"/>
      <c r="CT23" s="7"/>
      <c r="CU23" s="7"/>
      <c r="CV23" s="7"/>
      <c r="CW23" s="7"/>
      <c r="CX23" s="7"/>
      <c r="CY23" s="7"/>
      <c r="CZ23" s="27">
        <f t="shared" si="3"/>
        <v>0</v>
      </c>
      <c r="DA23" s="27" t="e">
        <f t="shared" si="4"/>
        <v>#DIV/0!</v>
      </c>
      <c r="DB23" s="27">
        <f t="shared" si="5"/>
        <v>0</v>
      </c>
    </row>
    <row r="24" spans="15:106" ht="15.75" thickBot="1" x14ac:dyDescent="0.3">
      <c r="O24" s="5" t="s">
        <v>58</v>
      </c>
      <c r="P24" s="6">
        <v>0.6915</v>
      </c>
      <c r="Q24" s="7"/>
      <c r="R24" s="7">
        <v>0</v>
      </c>
      <c r="S24" s="7">
        <v>1E-4</v>
      </c>
      <c r="T24" s="7">
        <v>1.6400000000000001E-2</v>
      </c>
      <c r="U24" s="7"/>
      <c r="V24" s="7"/>
      <c r="W24" s="7">
        <v>-3.0000000000000001E-3</v>
      </c>
      <c r="X24" s="7">
        <v>8.9999999999999998E-4</v>
      </c>
      <c r="Y24" s="7">
        <v>-2.7000000000000001E-3</v>
      </c>
      <c r="Z24" s="7">
        <v>1.2699999999999999E-2</v>
      </c>
      <c r="AA24" s="7">
        <v>3.8E-3</v>
      </c>
      <c r="AB24" s="7"/>
      <c r="AC24" s="7"/>
      <c r="AD24" s="175">
        <v>-4.1000000000000003E-3</v>
      </c>
      <c r="AE24" s="7"/>
      <c r="AF24" s="7"/>
      <c r="AG24" s="9"/>
      <c r="AH24" s="9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27">
        <f t="shared" si="0"/>
        <v>-4.1000000000000003E-3</v>
      </c>
      <c r="AW24" s="27">
        <f t="shared" si="1"/>
        <v>2.6777777777777781E-3</v>
      </c>
      <c r="AX24" s="27">
        <f t="shared" si="2"/>
        <v>1.6400000000000001E-2</v>
      </c>
      <c r="BS24" s="5" t="s">
        <v>58</v>
      </c>
      <c r="BT24" s="6"/>
      <c r="BU24" s="7"/>
      <c r="BV24" s="7"/>
      <c r="BW24" s="7"/>
      <c r="BX24" s="7"/>
      <c r="BY24" s="7"/>
      <c r="BZ24" s="7"/>
      <c r="CA24" s="7"/>
      <c r="CB24" s="7"/>
      <c r="CC24" s="7"/>
      <c r="CD24" s="9"/>
      <c r="CE24" s="9"/>
      <c r="CF24" s="7"/>
      <c r="CG24" s="7"/>
      <c r="CH24" s="7"/>
      <c r="CI24" s="7"/>
      <c r="CJ24" s="7"/>
      <c r="CK24" s="9"/>
      <c r="CL24" s="9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27">
        <f t="shared" si="3"/>
        <v>0</v>
      </c>
      <c r="DA24" s="27" t="e">
        <f t="shared" si="4"/>
        <v>#DIV/0!</v>
      </c>
      <c r="DB24" s="27">
        <f t="shared" si="5"/>
        <v>0</v>
      </c>
    </row>
    <row r="25" spans="15:106" ht="15.75" thickBot="1" x14ac:dyDescent="0.3">
      <c r="O25" s="5" t="s">
        <v>59</v>
      </c>
      <c r="P25" s="6">
        <v>0.6593</v>
      </c>
      <c r="Q25" s="7"/>
      <c r="R25" s="7">
        <v>-4.0000000000000002E-4</v>
      </c>
      <c r="S25" s="7">
        <v>2.8999999999999998E-3</v>
      </c>
      <c r="T25" s="7">
        <v>6.4000000000000003E-3</v>
      </c>
      <c r="U25" s="7"/>
      <c r="V25" s="7"/>
      <c r="W25" s="7">
        <v>-4.4999999999999997E-3</v>
      </c>
      <c r="X25" s="7">
        <v>-2.5999999999999999E-3</v>
      </c>
      <c r="Y25" s="7">
        <v>3.0000000000000001E-3</v>
      </c>
      <c r="Z25" s="7">
        <v>9.1999999999999998E-3</v>
      </c>
      <c r="AA25" s="7">
        <v>7.9000000000000008E-3</v>
      </c>
      <c r="AB25" s="7"/>
      <c r="AC25" s="7"/>
      <c r="AD25" s="175">
        <v>-3.8999999999999998E-3</v>
      </c>
      <c r="AE25" s="7"/>
      <c r="AF25" s="7"/>
      <c r="AG25" s="9"/>
      <c r="AH25" s="9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27">
        <f t="shared" si="0"/>
        <v>-4.4999999999999997E-3</v>
      </c>
      <c r="AW25" s="27">
        <f t="shared" si="1"/>
        <v>2E-3</v>
      </c>
      <c r="AX25" s="27">
        <f t="shared" si="2"/>
        <v>9.1999999999999998E-3</v>
      </c>
      <c r="BS25" s="5" t="s">
        <v>59</v>
      </c>
      <c r="BT25" s="6"/>
      <c r="BU25" s="7"/>
      <c r="BV25" s="7"/>
      <c r="BW25" s="7"/>
      <c r="BX25" s="7"/>
      <c r="BY25" s="7"/>
      <c r="BZ25" s="7"/>
      <c r="CA25" s="7"/>
      <c r="CB25" s="7"/>
      <c r="CC25" s="7"/>
      <c r="CD25" s="9"/>
      <c r="CE25" s="9"/>
      <c r="CF25" s="7"/>
      <c r="CG25" s="7"/>
      <c r="CH25" s="7"/>
      <c r="CI25" s="7"/>
      <c r="CJ25" s="7"/>
      <c r="CK25" s="9"/>
      <c r="CL25" s="9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27">
        <f t="shared" si="3"/>
        <v>0</v>
      </c>
      <c r="DA25" s="27" t="e">
        <f t="shared" si="4"/>
        <v>#DIV/0!</v>
      </c>
      <c r="DB25" s="27">
        <f t="shared" si="5"/>
        <v>0</v>
      </c>
    </row>
    <row r="26" spans="15:106" ht="15.75" thickBot="1" x14ac:dyDescent="0.3">
      <c r="O26" s="5" t="s">
        <v>60</v>
      </c>
      <c r="P26" s="6">
        <v>0.71919999999999995</v>
      </c>
      <c r="Q26" s="7"/>
      <c r="R26" s="7">
        <v>1.2699999999999999E-2</v>
      </c>
      <c r="S26" s="7">
        <v>4.7000000000000002E-3</v>
      </c>
      <c r="T26" s="7">
        <v>7.7000000000000002E-3</v>
      </c>
      <c r="U26" s="7"/>
      <c r="V26" s="7"/>
      <c r="W26" s="7">
        <v>-1.6000000000000001E-3</v>
      </c>
      <c r="X26" s="7">
        <v>3.3E-3</v>
      </c>
      <c r="Y26" s="7">
        <v>-2.5999999999999999E-3</v>
      </c>
      <c r="Z26" s="7">
        <v>8.3000000000000001E-3</v>
      </c>
      <c r="AA26" s="7">
        <v>-2.5999999999999999E-3</v>
      </c>
      <c r="AB26" s="7"/>
      <c r="AC26" s="7"/>
      <c r="AD26" s="175">
        <v>-2.3999999999999998E-3</v>
      </c>
      <c r="AE26" s="7"/>
      <c r="AF26" s="7"/>
      <c r="AG26" s="10"/>
      <c r="AH26" s="10"/>
      <c r="AI26" s="7"/>
      <c r="AJ26" s="7"/>
      <c r="AK26" s="7"/>
      <c r="AL26" s="7"/>
      <c r="AM26" s="7"/>
      <c r="AN26" s="11"/>
      <c r="AO26" s="11"/>
      <c r="AP26" s="7"/>
      <c r="AQ26" s="7"/>
      <c r="AR26" s="7"/>
      <c r="AS26" s="7"/>
      <c r="AT26" s="7"/>
      <c r="AU26" s="7"/>
      <c r="AV26" s="27">
        <f t="shared" si="0"/>
        <v>-2.5999999999999999E-3</v>
      </c>
      <c r="AW26" s="27">
        <f t="shared" si="1"/>
        <v>3.0555555555555561E-3</v>
      </c>
      <c r="AX26" s="27">
        <f t="shared" si="2"/>
        <v>1.2699999999999999E-2</v>
      </c>
      <c r="BS26" s="5" t="s">
        <v>60</v>
      </c>
      <c r="BT26" s="6"/>
      <c r="BU26" s="7"/>
      <c r="BV26" s="7"/>
      <c r="BW26" s="7"/>
      <c r="BX26" s="7"/>
      <c r="BY26" s="7"/>
      <c r="BZ26" s="7"/>
      <c r="CA26" s="7"/>
      <c r="CB26" s="7"/>
      <c r="CC26" s="7"/>
      <c r="CD26" s="10"/>
      <c r="CE26" s="10"/>
      <c r="CF26" s="7"/>
      <c r="CG26" s="7"/>
      <c r="CH26" s="7"/>
      <c r="CI26" s="7"/>
      <c r="CJ26" s="7"/>
      <c r="CK26" s="10"/>
      <c r="CL26" s="10"/>
      <c r="CM26" s="7"/>
      <c r="CN26" s="7"/>
      <c r="CO26" s="7"/>
      <c r="CP26" s="7"/>
      <c r="CQ26" s="7"/>
      <c r="CR26" s="11"/>
      <c r="CS26" s="11"/>
      <c r="CT26" s="7"/>
      <c r="CU26" s="7"/>
      <c r="CV26" s="7"/>
      <c r="CW26" s="7"/>
      <c r="CX26" s="7"/>
      <c r="CY26" s="7"/>
      <c r="CZ26" s="27">
        <f t="shared" si="3"/>
        <v>0</v>
      </c>
      <c r="DA26" s="27" t="e">
        <f t="shared" si="4"/>
        <v>#DIV/0!</v>
      </c>
      <c r="DB26" s="27">
        <f t="shared" si="5"/>
        <v>0</v>
      </c>
    </row>
    <row r="27" spans="15:106" ht="15.75" thickBot="1" x14ac:dyDescent="0.3">
      <c r="O27" s="28" t="s">
        <v>61</v>
      </c>
      <c r="P27" s="29" t="s">
        <v>62</v>
      </c>
      <c r="Q27" s="30">
        <f>SUM( -Q4, -Q11, -Q17,Q23, -Q24, -Q25, -Q26)</f>
        <v>0</v>
      </c>
      <c r="R27" s="30">
        <f>SUM( -R4, -R11, -R17,R23, -R24, -R25, -R26)</f>
        <v>-3.1199999999999999E-2</v>
      </c>
      <c r="S27" s="30">
        <f>SUM( -S4, -S11, -S17,S23, -S24, -S25, -S26)</f>
        <v>-1.44E-2</v>
      </c>
      <c r="T27" s="30">
        <f>SUM( -T4, -T11, -T17,T23, -T24, -T25, -T26)</f>
        <v>-2.9900000000000003E-2</v>
      </c>
      <c r="U27" s="30">
        <f t="shared" ref="U27:AA27" si="24">SUM( -U4, -U11, -U17,U23, -U24, -U25, -U26)</f>
        <v>0</v>
      </c>
      <c r="V27" s="30">
        <f t="shared" si="24"/>
        <v>0</v>
      </c>
      <c r="W27" s="30">
        <f t="shared" si="24"/>
        <v>2.8800000000000003E-2</v>
      </c>
      <c r="X27" s="30">
        <f t="shared" si="24"/>
        <v>0</v>
      </c>
      <c r="Y27" s="30">
        <f t="shared" si="24"/>
        <v>1.03E-2</v>
      </c>
      <c r="Z27" s="30">
        <f t="shared" si="24"/>
        <v>-6.2200000000000005E-2</v>
      </c>
      <c r="AA27" s="30">
        <f t="shared" si="24"/>
        <v>-1.11E-2</v>
      </c>
      <c r="AB27" s="30">
        <f>SUM( -AB4, -AB11, -AB17,AB23, -AB24, -AB25, -AB26)</f>
        <v>0</v>
      </c>
      <c r="AC27" s="30">
        <f>SUM( -AC4, -AC11, -AC17,AC23, -AC24, -AC25, -AC26)</f>
        <v>0</v>
      </c>
      <c r="AD27" s="30">
        <f>SUM( -AD4, -AD11, -AD17,AD23, -AD24, -AD25, -AD26)</f>
        <v>1.1099999999999999E-2</v>
      </c>
      <c r="AE27" s="30">
        <f>SUM( -AE4, -AE11, -AE17,AE23, -AE24, -AE25, -AE26)</f>
        <v>0</v>
      </c>
      <c r="AF27" s="30">
        <f>SUM( -AF4, -AF11, -AF17,AF23, -AF24, -AF25, -AF26)</f>
        <v>0</v>
      </c>
      <c r="AG27" s="30">
        <f t="shared" ref="AG27:AH27" si="25">SUM( -AG4, -AG11, -AG17,AG23, -AG24, -AG25, -AG26)</f>
        <v>0</v>
      </c>
      <c r="AH27" s="30">
        <f t="shared" si="25"/>
        <v>0</v>
      </c>
      <c r="AI27" s="30">
        <f>SUM( -AI4, -AI11, -AI17,AI23, -AI24, -AI25, -AI26)</f>
        <v>0</v>
      </c>
      <c r="AJ27" s="30">
        <f>SUM( -AJ4, -AJ11, -AJ17,AJ23, -AJ24, -AJ25, -AJ26)</f>
        <v>0</v>
      </c>
      <c r="AK27" s="30">
        <f>SUM( -AK4, -AK11, -AK17,AK23, -AK24, -AK25, -AK26)</f>
        <v>0</v>
      </c>
      <c r="AL27" s="30">
        <f>SUM( -AL4, -AL11, -AL17,AL23, -AL24, -AL25, -AL26)</f>
        <v>0</v>
      </c>
      <c r="AM27" s="30">
        <f>SUM( -AM4, -AM11, -AM17,AM23, -AM24, -AM25, -AM26)</f>
        <v>0</v>
      </c>
      <c r="AN27" s="30">
        <f t="shared" ref="AN27:AU27" si="26">SUM( -AN4, -AN11, -AN17,AN23, -AN24, -AN25, -AN26)</f>
        <v>0</v>
      </c>
      <c r="AO27" s="30">
        <f t="shared" si="26"/>
        <v>0</v>
      </c>
      <c r="AP27" s="30">
        <f t="shared" si="26"/>
        <v>0</v>
      </c>
      <c r="AQ27" s="30">
        <f t="shared" si="26"/>
        <v>0</v>
      </c>
      <c r="AR27" s="30">
        <f t="shared" si="26"/>
        <v>0</v>
      </c>
      <c r="AS27" s="30">
        <f t="shared" si="26"/>
        <v>0</v>
      </c>
      <c r="AT27" s="30">
        <f t="shared" si="26"/>
        <v>0</v>
      </c>
      <c r="AU27" s="30">
        <f t="shared" si="26"/>
        <v>0</v>
      </c>
      <c r="AV27" s="27">
        <f t="shared" si="0"/>
        <v>-6.2200000000000005E-2</v>
      </c>
      <c r="AW27" s="27">
        <f t="shared" si="1"/>
        <v>-3.1806451612903229E-3</v>
      </c>
      <c r="AX27" s="27">
        <f t="shared" si="2"/>
        <v>2.8800000000000003E-2</v>
      </c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28" t="s">
        <v>61</v>
      </c>
      <c r="BT27" s="29" t="s">
        <v>62</v>
      </c>
      <c r="BU27" s="30">
        <f t="shared" ref="BU27:CE27" si="27">SUM( -BU4, -BU11, -BU17,BU23, -BU24, -BU25, -BU26)</f>
        <v>0</v>
      </c>
      <c r="BV27" s="30">
        <f t="shared" si="27"/>
        <v>0</v>
      </c>
      <c r="BW27" s="30">
        <f t="shared" si="27"/>
        <v>0</v>
      </c>
      <c r="BX27" s="30">
        <f t="shared" si="27"/>
        <v>0</v>
      </c>
      <c r="BY27" s="30">
        <f t="shared" si="27"/>
        <v>0</v>
      </c>
      <c r="BZ27" s="30">
        <f t="shared" si="27"/>
        <v>0</v>
      </c>
      <c r="CA27" s="30">
        <f t="shared" si="27"/>
        <v>0</v>
      </c>
      <c r="CB27" s="30">
        <f t="shared" si="27"/>
        <v>0</v>
      </c>
      <c r="CC27" s="30">
        <f t="shared" si="27"/>
        <v>0</v>
      </c>
      <c r="CD27" s="30">
        <f t="shared" si="27"/>
        <v>0</v>
      </c>
      <c r="CE27" s="30">
        <f t="shared" si="27"/>
        <v>0</v>
      </c>
      <c r="CF27" s="30">
        <f>SUM( -CF4, -CF11, -CF17,CF23, -CF24, -CF25, -CF26)</f>
        <v>0</v>
      </c>
      <c r="CG27" s="30">
        <f>SUM( -CG4, -CG11, -CG17,CG23, -CG24, -CG25, -CG26)</f>
        <v>0</v>
      </c>
      <c r="CH27" s="30">
        <f>SUM( -CH4, -CH11, -CH17,CH23, -CH24, -CH25, -CH26)</f>
        <v>0</v>
      </c>
      <c r="CI27" s="30">
        <f>SUM( -CI4, -CI11, -CI17,CI23, -CI24, -CI25, -CI26)</f>
        <v>0</v>
      </c>
      <c r="CJ27" s="30">
        <f>SUM( -CJ4, -CJ11, -CJ17,CJ23, -CJ24, -CJ25, -CJ26)</f>
        <v>0</v>
      </c>
      <c r="CK27" s="30">
        <f t="shared" ref="CK27:CL27" si="28">SUM( -CK4, -CK11, -CK17,CK23, -CK24, -CK25, -CK26)</f>
        <v>0</v>
      </c>
      <c r="CL27" s="30">
        <f t="shared" si="28"/>
        <v>0</v>
      </c>
      <c r="CM27" s="30">
        <f>SUM( -CM4, -CM11, -CM17,CM23, -CM24, -CM25, -CM26)</f>
        <v>0</v>
      </c>
      <c r="CN27" s="30">
        <f>SUM( -CN4, -CN11, -CN17,CN23, -CN24, -CN25, -CN26)</f>
        <v>0</v>
      </c>
      <c r="CO27" s="30">
        <f>SUM( -CO4, -CO11, -CO17,CO23, -CO24, -CO25, -CO26)</f>
        <v>0</v>
      </c>
      <c r="CP27" s="30">
        <f>SUM( -CP4, -CP11, -CP17,CP23, -CP24, -CP25, -CP26)</f>
        <v>0</v>
      </c>
      <c r="CQ27" s="30">
        <f>SUM( -CQ4, -CQ11, -CQ17,CQ23, -CQ24, -CQ25, -CQ26)</f>
        <v>0</v>
      </c>
      <c r="CR27" s="30">
        <f t="shared" ref="CR27:CY27" si="29">SUM( -CR4, -CR11, -CR17,CR23, -CR24, -CR25, -CR26)</f>
        <v>0</v>
      </c>
      <c r="CS27" s="30">
        <f t="shared" si="29"/>
        <v>0</v>
      </c>
      <c r="CT27" s="30">
        <f t="shared" si="29"/>
        <v>0</v>
      </c>
      <c r="CU27" s="30">
        <f t="shared" si="29"/>
        <v>0</v>
      </c>
      <c r="CV27" s="30">
        <f t="shared" si="29"/>
        <v>0</v>
      </c>
      <c r="CW27" s="30">
        <f t="shared" si="29"/>
        <v>0</v>
      </c>
      <c r="CX27" s="30">
        <f t="shared" si="29"/>
        <v>0</v>
      </c>
      <c r="CY27" s="30">
        <f t="shared" si="29"/>
        <v>0</v>
      </c>
      <c r="CZ27" s="27">
        <f t="shared" si="3"/>
        <v>0</v>
      </c>
      <c r="DA27" s="27">
        <f t="shared" si="4"/>
        <v>0</v>
      </c>
      <c r="DB27" s="27">
        <f t="shared" si="5"/>
        <v>0</v>
      </c>
    </row>
    <row r="28" spans="15:106" ht="15.75" thickBot="1" x14ac:dyDescent="0.3">
      <c r="O28" s="5" t="s">
        <v>63</v>
      </c>
      <c r="P28" s="6">
        <v>77.016999999999996</v>
      </c>
      <c r="Q28" s="7"/>
      <c r="R28" s="7">
        <v>-1.21E-2</v>
      </c>
      <c r="S28" s="7">
        <v>-8.3000000000000001E-3</v>
      </c>
      <c r="T28" s="7">
        <v>2.4400000000000002E-2</v>
      </c>
      <c r="U28" s="7"/>
      <c r="V28" s="7"/>
      <c r="W28" s="7">
        <v>7.6E-3</v>
      </c>
      <c r="X28" s="7">
        <v>-2.0000000000000001E-4</v>
      </c>
      <c r="Y28" s="7">
        <v>-1E-3</v>
      </c>
      <c r="Z28" s="7">
        <v>5.1000000000000004E-3</v>
      </c>
      <c r="AA28" s="7">
        <v>5.0000000000000001E-3</v>
      </c>
      <c r="AB28" s="7"/>
      <c r="AC28" s="7"/>
      <c r="AD28" s="175">
        <v>-6.0000000000000001E-3</v>
      </c>
      <c r="AE28" s="7"/>
      <c r="AF28" s="7"/>
      <c r="AG28" s="15"/>
      <c r="AH28" s="15"/>
      <c r="AI28" s="7"/>
      <c r="AJ28" s="7"/>
      <c r="AK28" s="7"/>
      <c r="AL28" s="7"/>
      <c r="AM28" s="7"/>
      <c r="AN28" s="16"/>
      <c r="AO28" s="16"/>
      <c r="AP28" s="7"/>
      <c r="AQ28" s="7"/>
      <c r="AR28" s="7"/>
      <c r="AS28" s="7"/>
      <c r="AT28" s="7"/>
      <c r="AU28" s="7"/>
      <c r="AV28" s="32">
        <f t="shared" si="0"/>
        <v>-1.21E-2</v>
      </c>
      <c r="AW28" s="32">
        <f t="shared" si="1"/>
        <v>1.6111111111111111E-3</v>
      </c>
      <c r="AX28" s="32">
        <f t="shared" si="2"/>
        <v>2.4400000000000002E-2</v>
      </c>
      <c r="BS28" s="5" t="s">
        <v>63</v>
      </c>
      <c r="BT28" s="6"/>
      <c r="BU28" s="7"/>
      <c r="BV28" s="7"/>
      <c r="BW28" s="7"/>
      <c r="BX28" s="7"/>
      <c r="BY28" s="7"/>
      <c r="BZ28" s="7"/>
      <c r="CA28" s="7"/>
      <c r="CB28" s="7"/>
      <c r="CC28" s="7"/>
      <c r="CD28" s="15"/>
      <c r="CE28" s="15"/>
      <c r="CF28" s="7"/>
      <c r="CG28" s="7"/>
      <c r="CH28" s="7"/>
      <c r="CI28" s="7"/>
      <c r="CJ28" s="7"/>
      <c r="CK28" s="15"/>
      <c r="CL28" s="15"/>
      <c r="CM28" s="7"/>
      <c r="CN28" s="7"/>
      <c r="CO28" s="7"/>
      <c r="CP28" s="7"/>
      <c r="CQ28" s="7"/>
      <c r="CR28" s="16"/>
      <c r="CS28" s="16"/>
      <c r="CT28" s="7"/>
      <c r="CU28" s="7"/>
      <c r="CV28" s="7"/>
      <c r="CW28" s="7"/>
      <c r="CX28" s="7"/>
      <c r="CY28" s="7"/>
      <c r="CZ28" s="32">
        <f t="shared" si="3"/>
        <v>0</v>
      </c>
      <c r="DA28" s="32" t="e">
        <f t="shared" si="4"/>
        <v>#DIV/0!</v>
      </c>
      <c r="DB28" s="32">
        <f t="shared" si="5"/>
        <v>0</v>
      </c>
    </row>
    <row r="29" spans="15:106" ht="15.75" thickBot="1" x14ac:dyDescent="0.3">
      <c r="O29" s="5" t="s">
        <v>64</v>
      </c>
      <c r="P29" s="6">
        <v>1.0446200000000001</v>
      </c>
      <c r="Q29" s="7"/>
      <c r="R29" s="7">
        <v>4.1999999999999997E-3</v>
      </c>
      <c r="S29" s="7">
        <v>-2.5000000000000001E-3</v>
      </c>
      <c r="T29" s="7">
        <v>9.4999999999999998E-3</v>
      </c>
      <c r="U29" s="7"/>
      <c r="V29" s="7"/>
      <c r="W29" s="7">
        <v>2.8E-3</v>
      </c>
      <c r="X29" s="7">
        <v>3.5999999999999999E-3</v>
      </c>
      <c r="Y29" s="7">
        <v>-5.4999999999999997E-3</v>
      </c>
      <c r="Z29" s="7">
        <v>3.3999999999999998E-3</v>
      </c>
      <c r="AA29" s="7">
        <v>-4.0000000000000001E-3</v>
      </c>
      <c r="AB29" s="7"/>
      <c r="AC29" s="7"/>
      <c r="AD29" s="175">
        <v>5.9999999999999995E-4</v>
      </c>
      <c r="AE29" s="7"/>
      <c r="AF29" s="7"/>
      <c r="AG29" s="9"/>
      <c r="AH29" s="9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32">
        <f t="shared" si="0"/>
        <v>-5.4999999999999997E-3</v>
      </c>
      <c r="AW29" s="32">
        <f t="shared" si="1"/>
        <v>1.3444444444444445E-3</v>
      </c>
      <c r="AX29" s="32">
        <f t="shared" si="2"/>
        <v>9.4999999999999998E-3</v>
      </c>
      <c r="BS29" s="5" t="s">
        <v>64</v>
      </c>
      <c r="BT29" s="6"/>
      <c r="BU29" s="7"/>
      <c r="BV29" s="7"/>
      <c r="BW29" s="7"/>
      <c r="BX29" s="7"/>
      <c r="BY29" s="7"/>
      <c r="BZ29" s="7"/>
      <c r="CA29" s="7"/>
      <c r="CB29" s="7"/>
      <c r="CC29" s="7"/>
      <c r="CD29" s="9"/>
      <c r="CE29" s="9"/>
      <c r="CF29" s="7"/>
      <c r="CG29" s="7"/>
      <c r="CH29" s="7"/>
      <c r="CI29" s="7"/>
      <c r="CJ29" s="7"/>
      <c r="CK29" s="9"/>
      <c r="CL29" s="9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32">
        <f t="shared" si="3"/>
        <v>0</v>
      </c>
      <c r="DA29" s="32" t="e">
        <f t="shared" si="4"/>
        <v>#DIV/0!</v>
      </c>
      <c r="DB29" s="32">
        <f t="shared" si="5"/>
        <v>0</v>
      </c>
    </row>
    <row r="30" spans="15:106" ht="15.75" thickBot="1" x14ac:dyDescent="0.3">
      <c r="O30" s="5" t="s">
        <v>65</v>
      </c>
      <c r="P30" s="6">
        <v>0.96079999999999999</v>
      </c>
      <c r="Q30" s="7"/>
      <c r="R30" s="7">
        <v>-1.2E-2</v>
      </c>
      <c r="S30" s="7">
        <v>-4.3E-3</v>
      </c>
      <c r="T30" s="7">
        <v>8.2000000000000007E-3</v>
      </c>
      <c r="U30" s="7"/>
      <c r="V30" s="7"/>
      <c r="W30" s="7">
        <v>-1.4E-3</v>
      </c>
      <c r="X30" s="7">
        <v>-2.5000000000000001E-3</v>
      </c>
      <c r="Y30" s="7">
        <v>1E-4</v>
      </c>
      <c r="Z30" s="7">
        <v>4.4999999999999997E-3</v>
      </c>
      <c r="AA30" s="7">
        <v>6.4000000000000003E-3</v>
      </c>
      <c r="AB30" s="7"/>
      <c r="AC30" s="7"/>
      <c r="AD30" s="175">
        <v>-1.6000000000000001E-3</v>
      </c>
      <c r="AE30" s="7"/>
      <c r="AF30" s="7"/>
      <c r="AG30" s="10"/>
      <c r="AH30" s="10"/>
      <c r="AI30" s="7"/>
      <c r="AJ30" s="7"/>
      <c r="AK30" s="7"/>
      <c r="AL30" s="7"/>
      <c r="AM30" s="7"/>
      <c r="AN30" s="11"/>
      <c r="AO30" s="11"/>
      <c r="AP30" s="7"/>
      <c r="AQ30" s="7"/>
      <c r="AR30" s="7"/>
      <c r="AS30" s="7"/>
      <c r="AT30" s="7"/>
      <c r="AU30" s="7"/>
      <c r="AV30" s="32">
        <f t="shared" si="0"/>
        <v>-1.2E-2</v>
      </c>
      <c r="AW30" s="32">
        <f t="shared" si="1"/>
        <v>-2.8888888888888915E-4</v>
      </c>
      <c r="AX30" s="32">
        <f t="shared" si="2"/>
        <v>8.2000000000000007E-3</v>
      </c>
      <c r="BS30" s="5" t="s">
        <v>65</v>
      </c>
      <c r="BT30" s="6"/>
      <c r="BU30" s="7"/>
      <c r="BV30" s="7"/>
      <c r="BW30" s="7"/>
      <c r="BX30" s="7"/>
      <c r="BY30" s="7"/>
      <c r="BZ30" s="7"/>
      <c r="CA30" s="7"/>
      <c r="CB30" s="7"/>
      <c r="CC30" s="7"/>
      <c r="CD30" s="10"/>
      <c r="CE30" s="10"/>
      <c r="CF30" s="7"/>
      <c r="CG30" s="7"/>
      <c r="CH30" s="7"/>
      <c r="CI30" s="7"/>
      <c r="CJ30" s="7"/>
      <c r="CK30" s="10"/>
      <c r="CL30" s="10"/>
      <c r="CM30" s="7"/>
      <c r="CN30" s="7"/>
      <c r="CO30" s="7"/>
      <c r="CP30" s="7"/>
      <c r="CQ30" s="7"/>
      <c r="CR30" s="11"/>
      <c r="CS30" s="11"/>
      <c r="CT30" s="7"/>
      <c r="CU30" s="7"/>
      <c r="CV30" s="7"/>
      <c r="CW30" s="7"/>
      <c r="CX30" s="7"/>
      <c r="CY30" s="7"/>
      <c r="CZ30" s="32">
        <f t="shared" si="3"/>
        <v>0</v>
      </c>
      <c r="DA30" s="32" t="e">
        <f t="shared" si="4"/>
        <v>#DIV/0!</v>
      </c>
      <c r="DB30" s="32">
        <f t="shared" si="5"/>
        <v>0</v>
      </c>
    </row>
    <row r="31" spans="15:106" ht="15.75" thickBot="1" x14ac:dyDescent="0.3">
      <c r="O31" s="33" t="s">
        <v>66</v>
      </c>
      <c r="P31" s="34"/>
      <c r="Q31" s="35">
        <f>SUM(Q6, -Q13, -Q19,Q24,Q28:Q30)</f>
        <v>0</v>
      </c>
      <c r="R31" s="35">
        <f>SUM(R6, -R13, -R19,R24,R28:R30)</f>
        <v>-2.5999999999999999E-2</v>
      </c>
      <c r="S31" s="35">
        <f>SUM(S6, -S13, -S19,S24,S28:S30)</f>
        <v>-1.32E-2</v>
      </c>
      <c r="T31" s="35">
        <f>SUM(T6, -T13, -T19,T24,T28:T30)</f>
        <v>9.8900000000000002E-2</v>
      </c>
      <c r="U31" s="35">
        <f t="shared" ref="U31:AA31" si="30">SUM(U6, -U13, -U19,U24,U28:U30)</f>
        <v>0</v>
      </c>
      <c r="V31" s="35">
        <f t="shared" si="30"/>
        <v>0</v>
      </c>
      <c r="W31" s="35">
        <f>SUM(W6, -W13, -W19,W24,W28:W30)</f>
        <v>6.6999999999999994E-3</v>
      </c>
      <c r="X31" s="35">
        <f t="shared" si="30"/>
        <v>6.1999999999999989E-3</v>
      </c>
      <c r="Y31" s="35">
        <f t="shared" si="30"/>
        <v>-1.0800000000000001E-2</v>
      </c>
      <c r="Z31" s="35">
        <f t="shared" si="30"/>
        <v>3.8899999999999997E-2</v>
      </c>
      <c r="AA31" s="35">
        <f t="shared" si="30"/>
        <v>1.8499999999999999E-2</v>
      </c>
      <c r="AB31" s="35">
        <f>SUM(AB6, -AB13, -AB19,AB24,AB28:AB30)</f>
        <v>0</v>
      </c>
      <c r="AC31" s="35">
        <f>SUM(AC6, -AC13, -AC19,AC24,AC28:AC30)</f>
        <v>0</v>
      </c>
      <c r="AD31" s="35">
        <f>SUM(AD6, -AD13, -AD19,AD24,AD28:AD30)</f>
        <v>-2.0200000000000003E-2</v>
      </c>
      <c r="AE31" s="35">
        <f>SUM(AE6, -AE13, -AE19,AE24,AE28:AE30)</f>
        <v>0</v>
      </c>
      <c r="AF31" s="35">
        <f>SUM(AF6, -AF13, -AF19,AF24,AF28:AF30)</f>
        <v>0</v>
      </c>
      <c r="AG31" s="35">
        <f t="shared" ref="AG31:AH31" si="31">SUM(AG6, -AG13, -AG19,AG24,AG28:AG30)</f>
        <v>0</v>
      </c>
      <c r="AH31" s="35">
        <f t="shared" si="31"/>
        <v>0</v>
      </c>
      <c r="AI31" s="35">
        <f>SUM(AI6, -AI13, -AI19,AI24,AI28:AI30)</f>
        <v>0</v>
      </c>
      <c r="AJ31" s="35">
        <f>SUM(AJ6, -AJ13, -AJ19,AJ24,AJ28:AJ30)</f>
        <v>0</v>
      </c>
      <c r="AK31" s="35">
        <f>SUM(AK6, -AK13, -AK19,AK24,AK28:AK30)</f>
        <v>0</v>
      </c>
      <c r="AL31" s="35">
        <f>SUM(AL6, -AL13, -AL19,AL24,AL28:AL30)</f>
        <v>0</v>
      </c>
      <c r="AM31" s="35">
        <f>SUM(AM6, -AM13, -AM19,AM24,AM28:AM30)</f>
        <v>0</v>
      </c>
      <c r="AN31" s="35">
        <f t="shared" ref="AN31:AO31" si="32">SUM(AN6, -AN13, -AN19,AN24,AN28:AN30)</f>
        <v>0</v>
      </c>
      <c r="AO31" s="35">
        <f t="shared" si="32"/>
        <v>0</v>
      </c>
      <c r="AP31" s="35">
        <f>SUM(AP6, -AP13, -AP19,AP24,AP28:AP30)</f>
        <v>0</v>
      </c>
      <c r="AQ31" s="35">
        <f>SUM(AQ6, -AQ13, -AQ19,AQ24,AQ28:AQ30)</f>
        <v>0</v>
      </c>
      <c r="AR31" s="35">
        <f>SUM(AR6, -AR13, -AR19,AR24,AR28:AR30)</f>
        <v>0</v>
      </c>
      <c r="AS31" s="35">
        <f>SUM(AS6, -AS13, -AS19,AS24,AS28,AS29,AS30)</f>
        <v>0</v>
      </c>
      <c r="AT31" s="35">
        <f>SUM(AT6, -AT13, -AT19,AT24,AT28:AT30)</f>
        <v>0</v>
      </c>
      <c r="AU31" s="35">
        <f>SUM(AU6, -AU13, -AU19,AU24,AU28,AU29,AU30)</f>
        <v>0</v>
      </c>
      <c r="AV31" s="32">
        <f t="shared" si="0"/>
        <v>-2.5999999999999999E-2</v>
      </c>
      <c r="AW31" s="32">
        <f t="shared" si="1"/>
        <v>3.1935483870967735E-3</v>
      </c>
      <c r="AX31" s="32">
        <f t="shared" si="2"/>
        <v>9.8900000000000002E-2</v>
      </c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3" t="s">
        <v>66</v>
      </c>
      <c r="BT31" s="34"/>
      <c r="BU31" s="35">
        <f>SUM(BU6, -BU13, -BU19,BU24,BU28:BU30)</f>
        <v>0</v>
      </c>
      <c r="BV31" s="35">
        <f>SUM(BV6, -BV13, -BV19,BV24,BV28:BV30)</f>
        <v>0</v>
      </c>
      <c r="BW31" s="35">
        <f>SUM(BW6, -BW13, -BW19,BW24,BW28:BW30)</f>
        <v>0</v>
      </c>
      <c r="BX31" s="35">
        <f>SUM(BX6, -BX13, -BX19,BX24,BX28:BX30)</f>
        <v>0</v>
      </c>
      <c r="BY31" s="35">
        <f t="shared" ref="BY31:CE31" si="33">SUM(BY6, -BY13, -BY19,BY24,BY28:BY30)</f>
        <v>0</v>
      </c>
      <c r="BZ31" s="35">
        <f t="shared" si="33"/>
        <v>0</v>
      </c>
      <c r="CA31" s="35">
        <f t="shared" si="33"/>
        <v>0</v>
      </c>
      <c r="CB31" s="35">
        <f t="shared" si="33"/>
        <v>0</v>
      </c>
      <c r="CC31" s="35">
        <f t="shared" si="33"/>
        <v>0</v>
      </c>
      <c r="CD31" s="35">
        <f t="shared" si="33"/>
        <v>0</v>
      </c>
      <c r="CE31" s="35">
        <f t="shared" si="33"/>
        <v>0</v>
      </c>
      <c r="CF31" s="35">
        <f>SUM(CF6, -CF13, -CF19,CF24,CF28:CF30)</f>
        <v>0</v>
      </c>
      <c r="CG31" s="35">
        <f>SUM(CG6, -CG13, -CG19,CG24,CG28:CG30)</f>
        <v>0</v>
      </c>
      <c r="CH31" s="35">
        <f>SUM(CH6, -CH13, -CH19,CH24,CH28:CH30)</f>
        <v>0</v>
      </c>
      <c r="CI31" s="35">
        <f>SUM(CI6, -CI13, -CI19,CI24,CI28:CI30)</f>
        <v>0</v>
      </c>
      <c r="CJ31" s="35">
        <f>SUM(CJ6, -CJ13, -CJ19,CJ24,CJ28:CJ30)</f>
        <v>0</v>
      </c>
      <c r="CK31" s="35">
        <f t="shared" ref="CK31:CL31" si="34">SUM(CK6, -CK13, -CK19,CK24,CK28:CK30)</f>
        <v>0</v>
      </c>
      <c r="CL31" s="35">
        <f t="shared" si="34"/>
        <v>0</v>
      </c>
      <c r="CM31" s="35">
        <f>SUM(CM6, -CM13, -CM19,CM24,CM28:CM30)</f>
        <v>0</v>
      </c>
      <c r="CN31" s="35">
        <f>SUM(CN6, -CN13, -CN19,CN24,CN28:CN30)</f>
        <v>0</v>
      </c>
      <c r="CO31" s="35">
        <f>SUM(CO6, -CO13, -CO19,CO24,CO28:CO30)</f>
        <v>0</v>
      </c>
      <c r="CP31" s="35">
        <f>SUM(CP6, -CP13, -CP19,CP24,CP28:CP30)</f>
        <v>0</v>
      </c>
      <c r="CQ31" s="35">
        <f>SUM(CQ6, -CQ13, -CQ19,CQ24,CQ28:CQ30)</f>
        <v>0</v>
      </c>
      <c r="CR31" s="35">
        <f t="shared" ref="CR31:CS31" si="35">SUM(CR6, -CR13, -CR19,CR24,CR28:CR30)</f>
        <v>0</v>
      </c>
      <c r="CS31" s="35">
        <f t="shared" si="35"/>
        <v>0</v>
      </c>
      <c r="CT31" s="35">
        <f>SUM(CT6, -CT13, -CT19,CT24,CT28:CT30)</f>
        <v>0</v>
      </c>
      <c r="CU31" s="35">
        <f>SUM(CU6, -CU13, -CU19,CU24,CU28:CU30)</f>
        <v>0</v>
      </c>
      <c r="CV31" s="35">
        <f>SUM(CV6, -CV13, -CV19,CV24,CV28:CV30)</f>
        <v>0</v>
      </c>
      <c r="CW31" s="35">
        <f>SUM(CW6, -CW13, -CW19,CW24,CW28,CW29,CW30)</f>
        <v>0</v>
      </c>
      <c r="CX31" s="35">
        <f>SUM(CX6, -CX13, -CX19,CX24,CX28:CX30)</f>
        <v>0</v>
      </c>
      <c r="CY31" s="35">
        <f>SUM(CY6, -CY13, -CY19,CY24,CY28,CY29,CY30)</f>
        <v>0</v>
      </c>
      <c r="CZ31" s="32">
        <f t="shared" si="3"/>
        <v>0</v>
      </c>
      <c r="DA31" s="32">
        <f t="shared" si="4"/>
        <v>0</v>
      </c>
      <c r="DB31" s="32">
        <f t="shared" si="5"/>
        <v>0</v>
      </c>
    </row>
    <row r="32" spans="15:106" ht="15.75" thickBot="1" x14ac:dyDescent="0.3">
      <c r="O32" s="5" t="s">
        <v>67</v>
      </c>
      <c r="P32" s="6">
        <v>73.501000000000005</v>
      </c>
      <c r="Q32" s="7"/>
      <c r="R32" s="7">
        <v>-1.3599999999999999E-2</v>
      </c>
      <c r="S32" s="7">
        <v>-5.4000000000000003E-3</v>
      </c>
      <c r="T32" s="7">
        <v>1.4800000000000001E-2</v>
      </c>
      <c r="U32" s="7"/>
      <c r="V32" s="7"/>
      <c r="W32" s="7">
        <v>6.6E-3</v>
      </c>
      <c r="X32" s="7">
        <v>-3.3999999999999998E-3</v>
      </c>
      <c r="Y32" s="7">
        <v>4.5999999999999999E-3</v>
      </c>
      <c r="Z32" s="7">
        <v>2.0999999999999999E-3</v>
      </c>
      <c r="AA32" s="7">
        <v>9.1999999999999998E-3</v>
      </c>
      <c r="AB32" s="7"/>
      <c r="AC32" s="7"/>
      <c r="AD32" s="175">
        <v>-5.1999999999999998E-3</v>
      </c>
      <c r="AE32" s="7"/>
      <c r="AF32" s="7"/>
      <c r="AG32" s="15"/>
      <c r="AH32" s="15"/>
      <c r="AI32" s="7"/>
      <c r="AJ32" s="7"/>
      <c r="AK32" s="7"/>
      <c r="AL32" s="7"/>
      <c r="AM32" s="7"/>
      <c r="AN32" s="16"/>
      <c r="AO32" s="16"/>
      <c r="AP32" s="7"/>
      <c r="AQ32" s="7"/>
      <c r="AR32" s="7"/>
      <c r="AS32" s="7"/>
      <c r="AT32" s="7"/>
      <c r="AU32" s="7"/>
      <c r="AV32" s="36">
        <f t="shared" si="0"/>
        <v>-1.3599999999999999E-2</v>
      </c>
      <c r="AW32" s="36">
        <f t="shared" si="1"/>
        <v>1.0777777777777778E-3</v>
      </c>
      <c r="AX32" s="36">
        <f t="shared" si="2"/>
        <v>1.4800000000000001E-2</v>
      </c>
      <c r="BS32" s="5" t="s">
        <v>67</v>
      </c>
      <c r="BT32" s="6"/>
      <c r="BU32" s="7"/>
      <c r="BV32" s="7"/>
      <c r="BW32" s="7"/>
      <c r="BX32" s="7"/>
      <c r="BY32" s="7"/>
      <c r="BZ32" s="7"/>
      <c r="CA32" s="7"/>
      <c r="CB32" s="7"/>
      <c r="CC32" s="7"/>
      <c r="CD32" s="15"/>
      <c r="CE32" s="15"/>
      <c r="CF32" s="7"/>
      <c r="CG32" s="7"/>
      <c r="CH32" s="7"/>
      <c r="CI32" s="7"/>
      <c r="CJ32" s="7"/>
      <c r="CK32" s="15"/>
      <c r="CL32" s="15"/>
      <c r="CM32" s="7"/>
      <c r="CN32" s="7"/>
      <c r="CO32" s="7"/>
      <c r="CP32" s="7"/>
      <c r="CQ32" s="7"/>
      <c r="CR32" s="16"/>
      <c r="CS32" s="16"/>
      <c r="CT32" s="7"/>
      <c r="CU32" s="7"/>
      <c r="CV32" s="7"/>
      <c r="CW32" s="7"/>
      <c r="CX32" s="7"/>
      <c r="CY32" s="7"/>
      <c r="CZ32" s="36">
        <f t="shared" si="3"/>
        <v>0</v>
      </c>
      <c r="DA32" s="36" t="e">
        <f t="shared" si="4"/>
        <v>#DIV/0!</v>
      </c>
      <c r="DB32" s="36">
        <f t="shared" si="5"/>
        <v>0</v>
      </c>
    </row>
    <row r="33" spans="1:139" ht="15.75" thickBot="1" x14ac:dyDescent="0.3">
      <c r="O33" s="5" t="s">
        <v>68</v>
      </c>
      <c r="P33" s="6">
        <v>0.91610000000000003</v>
      </c>
      <c r="Q33" s="7"/>
      <c r="R33" s="7">
        <v>-1.2500000000000001E-2</v>
      </c>
      <c r="S33" s="7">
        <v>-1.4E-3</v>
      </c>
      <c r="T33" s="7">
        <v>-1.4E-3</v>
      </c>
      <c r="U33" s="7"/>
      <c r="V33" s="7"/>
      <c r="W33" s="7">
        <v>-2.8999999999999998E-3</v>
      </c>
      <c r="X33" s="7">
        <v>-6.0000000000000001E-3</v>
      </c>
      <c r="Y33" s="7">
        <v>5.8999999999999999E-3</v>
      </c>
      <c r="Z33" s="7">
        <v>1.1000000000000001E-3</v>
      </c>
      <c r="AA33" s="7">
        <v>1.06E-2</v>
      </c>
      <c r="AB33" s="7"/>
      <c r="AC33" s="7"/>
      <c r="AD33" s="175">
        <v>-1.1999999999999999E-3</v>
      </c>
      <c r="AE33" s="7"/>
      <c r="AF33" s="7"/>
      <c r="AG33" s="10"/>
      <c r="AH33" s="10"/>
      <c r="AI33" s="7"/>
      <c r="AJ33" s="7"/>
      <c r="AK33" s="7"/>
      <c r="AL33" s="7"/>
      <c r="AM33" s="7"/>
      <c r="AN33" s="11"/>
      <c r="AO33" s="11"/>
      <c r="AP33" s="7"/>
      <c r="AQ33" s="7"/>
      <c r="AR33" s="7"/>
      <c r="AS33" s="7"/>
      <c r="AT33" s="7"/>
      <c r="AU33" s="7"/>
      <c r="AV33" s="36">
        <f t="shared" si="0"/>
        <v>-1.2500000000000001E-2</v>
      </c>
      <c r="AW33" s="36">
        <f t="shared" si="1"/>
        <v>-8.6666666666666663E-4</v>
      </c>
      <c r="AX33" s="36">
        <f t="shared" si="2"/>
        <v>1.06E-2</v>
      </c>
      <c r="BS33" s="5" t="s">
        <v>68</v>
      </c>
      <c r="BT33" s="6"/>
      <c r="BU33" s="7"/>
      <c r="BV33" s="7"/>
      <c r="BW33" s="7"/>
      <c r="BX33" s="7"/>
      <c r="BY33" s="7"/>
      <c r="BZ33" s="7"/>
      <c r="CA33" s="7"/>
      <c r="CB33" s="7"/>
      <c r="CC33" s="7"/>
      <c r="CD33" s="10"/>
      <c r="CE33" s="10"/>
      <c r="CF33" s="7"/>
      <c r="CG33" s="7"/>
      <c r="CH33" s="7"/>
      <c r="CI33" s="7"/>
      <c r="CJ33" s="7"/>
      <c r="CK33" s="10"/>
      <c r="CL33" s="10"/>
      <c r="CM33" s="7"/>
      <c r="CN33" s="7"/>
      <c r="CO33" s="7"/>
      <c r="CP33" s="7"/>
      <c r="CQ33" s="7"/>
      <c r="CR33" s="11"/>
      <c r="CS33" s="11"/>
      <c r="CT33" s="7"/>
      <c r="CU33" s="7"/>
      <c r="CV33" s="7"/>
      <c r="CW33" s="7"/>
      <c r="CX33" s="7"/>
      <c r="CY33" s="7"/>
      <c r="CZ33" s="36">
        <f t="shared" si="3"/>
        <v>0</v>
      </c>
      <c r="DA33" s="36" t="e">
        <f t="shared" si="4"/>
        <v>#DIV/0!</v>
      </c>
      <c r="DB33" s="36">
        <f t="shared" si="5"/>
        <v>0</v>
      </c>
    </row>
    <row r="34" spans="1:139" ht="15.75" thickBot="1" x14ac:dyDescent="0.3">
      <c r="O34" s="37" t="s">
        <v>69</v>
      </c>
      <c r="P34" s="38"/>
      <c r="Q34" s="39">
        <f>SUM(Q7, -Q14, -Q20,Q25, -Q29,Q32:Q33)</f>
        <v>0</v>
      </c>
      <c r="R34" s="39">
        <f>SUM(R7, -R14, -R20,R25, -R29,R32:R33)</f>
        <v>-3.7599999999999995E-2</v>
      </c>
      <c r="S34" s="39">
        <f>SUM(S7, -S14, -S20,S25, -S29,S32:S33)</f>
        <v>9.1000000000000004E-3</v>
      </c>
      <c r="T34" s="39">
        <f>SUM(T7, -T14, -T20,T25, -T29,T32:T33)</f>
        <v>2.2500000000000006E-2</v>
      </c>
      <c r="U34" s="39">
        <f t="shared" ref="U34:AA34" si="36">SUM(U7, -U14, -U20,U25, -U29,U32:U33)</f>
        <v>0</v>
      </c>
      <c r="V34" s="39">
        <f t="shared" si="36"/>
        <v>0</v>
      </c>
      <c r="W34" s="39">
        <f>SUM(W7, -W14, -W20,W25, -W29,W32:W33)</f>
        <v>-6.4999999999999988E-3</v>
      </c>
      <c r="X34" s="39">
        <f t="shared" si="36"/>
        <v>-2.1100000000000001E-2</v>
      </c>
      <c r="Y34" s="39">
        <f t="shared" si="36"/>
        <v>3.4500000000000003E-2</v>
      </c>
      <c r="Z34" s="39">
        <f>SUM(Z7, -Z14, -Z20,Z25, -Z29,Z32:Z33)</f>
        <v>1.24E-2</v>
      </c>
      <c r="AA34" s="39">
        <f t="shared" si="36"/>
        <v>5.1799999999999999E-2</v>
      </c>
      <c r="AB34" s="39">
        <f>SUM(AB7, -AB14, -AB20,AB25, -AB29,AB32:AB33)</f>
        <v>0</v>
      </c>
      <c r="AC34" s="39">
        <f>SUM(AC7, -AC14, -AC20,AC25, -AC29,AC32:AC33)</f>
        <v>0</v>
      </c>
      <c r="AD34" s="39">
        <f>SUM(AD7, -AD14, -AD20,AD25, -AD29,AD32:AD33)</f>
        <v>-1.89E-2</v>
      </c>
      <c r="AE34" s="39">
        <f>SUM(AE7, -AE14, -AE20,AE25, -AE29,AE32:AE33)</f>
        <v>0</v>
      </c>
      <c r="AF34" s="39">
        <f>SUM(AF7, -AF14, -AF20,AF25, -AF29,AF32:AF33)</f>
        <v>0</v>
      </c>
      <c r="AG34" s="39">
        <f t="shared" ref="AG34:AH34" si="37">SUM(AG7, -AG14, -AG20,AG25, -AG29,AG32:AG33)</f>
        <v>0</v>
      </c>
      <c r="AH34" s="39">
        <f t="shared" si="37"/>
        <v>0</v>
      </c>
      <c r="AI34" s="39">
        <f>SUM(AI7, -AI14, -AI20,AI25, -AI29,AI32:AI33)</f>
        <v>0</v>
      </c>
      <c r="AJ34" s="39">
        <f>SUM(AJ7, -AJ14, -AJ20,AJ25, -AJ29,AJ32:AJ33)</f>
        <v>0</v>
      </c>
      <c r="AK34" s="39">
        <f>SUM(AK7, -AK14, -AK20,AK25, -AK29,AK32:AK33)</f>
        <v>0</v>
      </c>
      <c r="AL34" s="39">
        <f>SUM(AL7, -AL14, -AL20,AL25, -AL29,AL32:AL33)</f>
        <v>0</v>
      </c>
      <c r="AM34" s="39">
        <f>SUM(AM7, -AM14, -AM20,AM25, -AM29,AM32:AM33)</f>
        <v>0</v>
      </c>
      <c r="AN34" s="39">
        <f t="shared" ref="AN34:AO34" si="38">SUM(AN7, -AN14, -AN20,AN25, -AN29,AN32:AN33)</f>
        <v>0</v>
      </c>
      <c r="AO34" s="39">
        <f t="shared" si="38"/>
        <v>0</v>
      </c>
      <c r="AP34" s="39">
        <f>SUM(AP7, -AP14, -AP20,AP25, -AP29,AP32:AP33)</f>
        <v>0</v>
      </c>
      <c r="AQ34" s="39">
        <f>SUM(AQ7, -AQ14, -AQ20,AQ25, -AQ29,AQ32:AQ33)</f>
        <v>0</v>
      </c>
      <c r="AR34" s="39">
        <f>SUM(AR7, -AR14, -AR20,AR25, -AR29,AR32:AR33)</f>
        <v>0</v>
      </c>
      <c r="AS34" s="39">
        <f>SUM(AS7, -AS14, -AS20,AS25, -AS29,AS32,AS33)</f>
        <v>0</v>
      </c>
      <c r="AT34" s="39">
        <f>SUM(AT7, -AT14, -AT20,AT25, -AT29,AT32:AT33)</f>
        <v>0</v>
      </c>
      <c r="AU34" s="39">
        <f>SUM(AU7, -AU14, -AU20,AU25, -AU29,AU32,AU33)</f>
        <v>0</v>
      </c>
      <c r="AV34" s="36">
        <f t="shared" si="0"/>
        <v>-3.7599999999999995E-2</v>
      </c>
      <c r="AW34" s="36">
        <f t="shared" si="1"/>
        <v>1.4903225806451614E-3</v>
      </c>
      <c r="AX34" s="36">
        <f t="shared" si="2"/>
        <v>5.1799999999999999E-2</v>
      </c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7" t="s">
        <v>69</v>
      </c>
      <c r="BT34" s="38"/>
      <c r="BU34" s="39">
        <f>SUM(BU7, -BU14, -BU20,BU25, -BU29,BU32:BU33)</f>
        <v>0</v>
      </c>
      <c r="BV34" s="39">
        <f>SUM(BV7, -BV14, -BV20,BV25, -BV29,BV32:BV33)</f>
        <v>0</v>
      </c>
      <c r="BW34" s="39">
        <f>SUM(BW7, -BW14, -BW20,BW25, -BW29,BW32:BW33)</f>
        <v>0</v>
      </c>
      <c r="BX34" s="39">
        <f>SUM(BX7, -BX14, -BX20,BX25, -BX29,BX32:BX33)</f>
        <v>0</v>
      </c>
      <c r="BY34" s="39">
        <f t="shared" ref="BY34:CC34" si="39">SUM(BY7, -BY14, -BY20,BY25, -BY29,BY32:BY33)</f>
        <v>0</v>
      </c>
      <c r="BZ34" s="39">
        <f t="shared" si="39"/>
        <v>0</v>
      </c>
      <c r="CA34" s="39">
        <f t="shared" si="39"/>
        <v>0</v>
      </c>
      <c r="CB34" s="39">
        <f t="shared" si="39"/>
        <v>0</v>
      </c>
      <c r="CC34" s="39">
        <f t="shared" si="39"/>
        <v>0</v>
      </c>
      <c r="CD34" s="39">
        <f>SUM(CD7, -CD14, -CD20,CD25, -CD29,CD32:CD33)</f>
        <v>0</v>
      </c>
      <c r="CE34" s="39">
        <f t="shared" ref="CE34" si="40">SUM(CE7, -CE14, -CE20,CE25, -CE29,CE32:CE33)</f>
        <v>0</v>
      </c>
      <c r="CF34" s="39">
        <f>SUM(CF7, -CF14, -CF20,CF25, -CF29,CF32:CF33)</f>
        <v>0</v>
      </c>
      <c r="CG34" s="39">
        <f>SUM(CG7, -CG14, -CG20,CG25, -CG29,CG32:CG33)</f>
        <v>0</v>
      </c>
      <c r="CH34" s="39">
        <f>SUM(CH7, -CH14, -CH20,CH25, -CH29,CH32:CH33)</f>
        <v>0</v>
      </c>
      <c r="CI34" s="39">
        <f>SUM(CI7, -CI14, -CI20,CI25, -CI29,CI32:CI33)</f>
        <v>0</v>
      </c>
      <c r="CJ34" s="39">
        <f>SUM(CJ7, -CJ14, -CJ20,CJ25, -CJ29,CJ32:CJ33)</f>
        <v>0</v>
      </c>
      <c r="CK34" s="39">
        <f t="shared" ref="CK34:CL34" si="41">SUM(CK7, -CK14, -CK20,CK25, -CK29,CK32:CK33)</f>
        <v>0</v>
      </c>
      <c r="CL34" s="39">
        <f t="shared" si="41"/>
        <v>0</v>
      </c>
      <c r="CM34" s="39">
        <f>SUM(CM7, -CM14, -CM20,CM25, -CM29,CM32:CM33)</f>
        <v>0</v>
      </c>
      <c r="CN34" s="39">
        <f>SUM(CN7, -CN14, -CN20,CN25, -CN29,CN32:CN33)</f>
        <v>0</v>
      </c>
      <c r="CO34" s="39">
        <f>SUM(CO7, -CO14, -CO20,CO25, -CO29,CO32:CO33)</f>
        <v>0</v>
      </c>
      <c r="CP34" s="39">
        <f>SUM(CP7, -CP14, -CP20,CP25, -CP29,CP32:CP33)</f>
        <v>0</v>
      </c>
      <c r="CQ34" s="39">
        <f>SUM(CQ7, -CQ14, -CQ20,CQ25, -CQ29,CQ32:CQ33)</f>
        <v>0</v>
      </c>
      <c r="CR34" s="39">
        <f t="shared" ref="CR34:CS34" si="42">SUM(CR7, -CR14, -CR20,CR25, -CR29,CR32:CR33)</f>
        <v>0</v>
      </c>
      <c r="CS34" s="39">
        <f t="shared" si="42"/>
        <v>0</v>
      </c>
      <c r="CT34" s="39">
        <f>SUM(CT7, -CT14, -CT20,CT25, -CT29,CT32:CT33)</f>
        <v>0</v>
      </c>
      <c r="CU34" s="39">
        <f>SUM(CU7, -CU14, -CU20,CU25, -CU29,CU32:CU33)</f>
        <v>0</v>
      </c>
      <c r="CV34" s="39">
        <f>SUM(CV7, -CV14, -CV20,CV25, -CV29,CV32:CV33)</f>
        <v>0</v>
      </c>
      <c r="CW34" s="39">
        <f>SUM(CW7, -CW14, -CW20,CW25, -CW29,CW32,CW33)</f>
        <v>0</v>
      </c>
      <c r="CX34" s="39">
        <f>SUM(CX7, -CX14, -CX20,CX25, -CX29,CX32:CX33)</f>
        <v>0</v>
      </c>
      <c r="CY34" s="39">
        <f>SUM(CY7, -CY14, -CY20,CY25, -CY29,CY32,CY33)</f>
        <v>0</v>
      </c>
      <c r="CZ34" s="36">
        <f t="shared" si="3"/>
        <v>0</v>
      </c>
      <c r="DA34" s="36">
        <f t="shared" si="4"/>
        <v>0</v>
      </c>
      <c r="DB34" s="36">
        <f t="shared" si="5"/>
        <v>0</v>
      </c>
    </row>
    <row r="35" spans="1:139" ht="15.75" thickBot="1" x14ac:dyDescent="0.3">
      <c r="O35" s="5" t="s">
        <v>70</v>
      </c>
      <c r="P35" s="6">
        <v>80.188999999999993</v>
      </c>
      <c r="Q35" s="7"/>
      <c r="R35" s="7">
        <v>-5.0000000000000001E-4</v>
      </c>
      <c r="S35" s="7">
        <v>-3.7000000000000002E-3</v>
      </c>
      <c r="T35" s="7">
        <v>1.61E-2</v>
      </c>
      <c r="U35" s="7"/>
      <c r="V35" s="7"/>
      <c r="W35" s="7">
        <v>8.2000000000000007E-3</v>
      </c>
      <c r="X35" s="7">
        <v>2.3E-3</v>
      </c>
      <c r="Y35" s="7">
        <v>-8.9999999999999998E-4</v>
      </c>
      <c r="Z35" s="7">
        <v>8.9999999999999998E-4</v>
      </c>
      <c r="AA35" s="7">
        <v>-1E-3</v>
      </c>
      <c r="AB35" s="7"/>
      <c r="AC35" s="7"/>
      <c r="AD35" s="175">
        <v>-3.8999999999999998E-3</v>
      </c>
      <c r="AE35" s="7"/>
      <c r="AF35" s="7"/>
      <c r="AG35" s="40"/>
      <c r="AH35" s="40"/>
      <c r="AI35" s="7"/>
      <c r="AJ35" s="7"/>
      <c r="AK35" s="7"/>
      <c r="AL35" s="7"/>
      <c r="AM35" s="7"/>
      <c r="AN35" s="41"/>
      <c r="AO35" s="41"/>
      <c r="AP35" s="7"/>
      <c r="AQ35" s="7"/>
      <c r="AR35" s="7"/>
      <c r="AS35" s="7"/>
      <c r="AT35" s="7"/>
      <c r="AU35" s="7"/>
      <c r="AV35" s="42">
        <f t="shared" si="0"/>
        <v>-3.8999999999999998E-3</v>
      </c>
      <c r="AW35" s="42">
        <f t="shared" si="1"/>
        <v>1.9444444444444442E-3</v>
      </c>
      <c r="AX35" s="42">
        <f t="shared" si="2"/>
        <v>1.61E-2</v>
      </c>
      <c r="BS35" s="5" t="s">
        <v>70</v>
      </c>
      <c r="BT35" s="6"/>
      <c r="BU35" s="7"/>
      <c r="BV35" s="7"/>
      <c r="BW35" s="7"/>
      <c r="BX35" s="7"/>
      <c r="BY35" s="7"/>
      <c r="BZ35" s="7"/>
      <c r="CA35" s="7"/>
      <c r="CB35" s="7"/>
      <c r="CC35" s="7"/>
      <c r="CD35" s="40"/>
      <c r="CE35" s="40"/>
      <c r="CF35" s="7"/>
      <c r="CG35" s="7"/>
      <c r="CH35" s="7"/>
      <c r="CI35" s="7"/>
      <c r="CJ35" s="7"/>
      <c r="CK35" s="40"/>
      <c r="CL35" s="40"/>
      <c r="CM35" s="7"/>
      <c r="CN35" s="7"/>
      <c r="CO35" s="7"/>
      <c r="CP35" s="7"/>
      <c r="CQ35" s="7"/>
      <c r="CR35" s="41"/>
      <c r="CS35" s="41"/>
      <c r="CT35" s="7"/>
      <c r="CU35" s="7"/>
      <c r="CV35" s="7"/>
      <c r="CW35" s="7"/>
      <c r="CX35" s="7"/>
      <c r="CY35" s="7"/>
      <c r="CZ35" s="42">
        <f t="shared" si="3"/>
        <v>0</v>
      </c>
      <c r="DA35" s="42" t="e">
        <f t="shared" si="4"/>
        <v>#DIV/0!</v>
      </c>
      <c r="DB35" s="42">
        <f t="shared" si="5"/>
        <v>0</v>
      </c>
    </row>
    <row r="36" spans="1:139" ht="15.75" thickBot="1" x14ac:dyDescent="0.3">
      <c r="O36" s="43" t="s">
        <v>71</v>
      </c>
      <c r="P36" s="44"/>
      <c r="Q36" s="45">
        <f>SUM( -Q8, -Q15, -Q21,Q26, -Q30, -Q33,Q35)</f>
        <v>0</v>
      </c>
      <c r="R36" s="45">
        <f>SUM( -R8, -R15, -R21,R26, -R30, -R33,R35)</f>
        <v>6.83E-2</v>
      </c>
      <c r="S36" s="45">
        <f>SUM( -S8, -S15, -S21,S26, -S30, -S33,S35)</f>
        <v>2.1499999999999998E-2</v>
      </c>
      <c r="T36" s="45">
        <f>SUM( -T8, -T15, -T21,T26, -T30, -T33,T35)</f>
        <v>3.3000000000000002E-2</v>
      </c>
      <c r="U36" s="45">
        <f t="shared" ref="U36:AA36" si="43">SUM( -U8, -U15, -U21,U26, -U30, -U33,U35)</f>
        <v>0</v>
      </c>
      <c r="V36" s="45">
        <f t="shared" si="43"/>
        <v>0</v>
      </c>
      <c r="W36" s="45">
        <f>SUM( -W8, -W15, -W21,W26, -W30, -W33,W35)</f>
        <v>1.6100000000000003E-2</v>
      </c>
      <c r="X36" s="45">
        <f>SUM( -X8, -X15, -X21,X26, -X30, -X33,X35)</f>
        <v>2.63E-2</v>
      </c>
      <c r="Y36" s="45">
        <f>SUM( -Y8, -Y15, -Y21,Y26, -Y30, -Y33,Y35)</f>
        <v>-1.0999999999999999E-2</v>
      </c>
      <c r="Z36" s="45">
        <f t="shared" si="43"/>
        <v>3.6999999999999993E-3</v>
      </c>
      <c r="AA36" s="45">
        <f>SUM( -AA8, -AA15, -AA21,AA26, -AA30, -AA33,AA35)</f>
        <v>-3.2800000000000003E-2</v>
      </c>
      <c r="AB36" s="45">
        <f>SUM( -AB8, -AB15, -AB21,AB26, -AB30, -AB33,AB35)</f>
        <v>0</v>
      </c>
      <c r="AC36" s="45">
        <f>SUM( -AC8, -AC15, -AC21,AC26, -AC30, -AC33,AC35)</f>
        <v>0</v>
      </c>
      <c r="AD36" s="45">
        <f>SUM( -AD8, -AD15, -AD21,AD26, -AD30, -AD33,AD35)</f>
        <v>-7.7999999999999996E-3</v>
      </c>
      <c r="AE36" s="45">
        <f>SUM( -AE8, -AE15, -AE21,AE26, -AE30, -AE33,AE35)</f>
        <v>0</v>
      </c>
      <c r="AF36" s="45">
        <f>SUM( -AF8, -AF15, -AF21,AF26, -AF30, -AF33,AF35)</f>
        <v>0</v>
      </c>
      <c r="AG36" s="45">
        <f t="shared" ref="AG36:AH36" si="44">SUM( -AG8, -AG15, -AG21,AG26, -AG30, -AG33,AG35)</f>
        <v>0</v>
      </c>
      <c r="AH36" s="45">
        <f t="shared" si="44"/>
        <v>0</v>
      </c>
      <c r="AI36" s="45">
        <f>SUM( -AI8, -AI15, -AI21,AI26, -AI30, -AI33,AI35)</f>
        <v>0</v>
      </c>
      <c r="AJ36" s="45">
        <f>SUM( -AJ8, -AJ15, -AJ21,AJ26, -AJ30, -AJ33,AJ35)</f>
        <v>0</v>
      </c>
      <c r="AK36" s="45">
        <f>SUM( -AK8, -AK15, -AK21,AK26, -AK30, -AK33,AK35)</f>
        <v>0</v>
      </c>
      <c r="AL36" s="45">
        <f>SUM( -AL8, -AL15, -AL21,AL26, -AL30, -AL33,AL35)</f>
        <v>0</v>
      </c>
      <c r="AM36" s="45">
        <f>SUM( -AM8, -AM15, -AM21,AM26, -AM30, -AM33,AM35)</f>
        <v>0</v>
      </c>
      <c r="AN36" s="45">
        <f t="shared" ref="AN36:AU36" si="45">SUM( -AN8, -AN15, -AN21,AN26, -AN30, -AN33,AN35)</f>
        <v>0</v>
      </c>
      <c r="AO36" s="45">
        <f t="shared" si="45"/>
        <v>0</v>
      </c>
      <c r="AP36" s="45">
        <f t="shared" si="45"/>
        <v>0</v>
      </c>
      <c r="AQ36" s="45">
        <f t="shared" si="45"/>
        <v>0</v>
      </c>
      <c r="AR36" s="45">
        <f t="shared" si="45"/>
        <v>0</v>
      </c>
      <c r="AS36" s="45">
        <f t="shared" si="45"/>
        <v>0</v>
      </c>
      <c r="AT36" s="45">
        <f t="shared" si="45"/>
        <v>0</v>
      </c>
      <c r="AU36" s="45">
        <f t="shared" si="45"/>
        <v>0</v>
      </c>
      <c r="AV36" s="42">
        <f t="shared" si="0"/>
        <v>-3.2800000000000003E-2</v>
      </c>
      <c r="AW36" s="42">
        <f t="shared" si="1"/>
        <v>3.7838709677419351E-3</v>
      </c>
      <c r="AX36" s="42">
        <f t="shared" si="2"/>
        <v>6.83E-2</v>
      </c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3" t="s">
        <v>71</v>
      </c>
      <c r="BT36" s="44"/>
      <c r="BU36" s="45">
        <f t="shared" ref="BU36:CE36" si="46">SUM( -BU8, -BU15, -BU21,BU26, -BU30, -BU33,BU35)</f>
        <v>0</v>
      </c>
      <c r="BV36" s="45">
        <f t="shared" si="46"/>
        <v>0</v>
      </c>
      <c r="BW36" s="45">
        <f t="shared" si="46"/>
        <v>0</v>
      </c>
      <c r="BX36" s="45">
        <f t="shared" si="46"/>
        <v>0</v>
      </c>
      <c r="BY36" s="45">
        <f t="shared" si="46"/>
        <v>0</v>
      </c>
      <c r="BZ36" s="45">
        <f t="shared" si="46"/>
        <v>0</v>
      </c>
      <c r="CA36" s="45">
        <f t="shared" si="46"/>
        <v>0</v>
      </c>
      <c r="CB36" s="45">
        <f t="shared" si="46"/>
        <v>0</v>
      </c>
      <c r="CC36" s="45">
        <f t="shared" si="46"/>
        <v>0</v>
      </c>
      <c r="CD36" s="45">
        <f t="shared" si="46"/>
        <v>0</v>
      </c>
      <c r="CE36" s="45">
        <f t="shared" si="46"/>
        <v>0</v>
      </c>
      <c r="CF36" s="45">
        <f>SUM( -CF8, -CF15, -CF21,CF26, -CF30, -CF33,CF35)</f>
        <v>0</v>
      </c>
      <c r="CG36" s="45">
        <f>SUM( -CG8, -CG15, -CG21,CG26, -CG30, -CG33,CG35)</f>
        <v>0</v>
      </c>
      <c r="CH36" s="45">
        <f>SUM( -CH8, -CH15, -CH21,CH26, -CH30, -CH33,CH35)</f>
        <v>0</v>
      </c>
      <c r="CI36" s="45">
        <f>SUM( -CI8, -CI15, -CI21,CI26, -CI30, -CI33,CI35)</f>
        <v>0</v>
      </c>
      <c r="CJ36" s="45">
        <f>SUM( -CJ8, -CJ15, -CJ21,CJ26, -CJ30, -CJ33,CJ35)</f>
        <v>0</v>
      </c>
      <c r="CK36" s="45">
        <f t="shared" ref="CK36:CL36" si="47">SUM( -CK8, -CK15, -CK21,CK26, -CK30, -CK33,CK35)</f>
        <v>0</v>
      </c>
      <c r="CL36" s="45">
        <f t="shared" si="47"/>
        <v>0</v>
      </c>
      <c r="CM36" s="45">
        <f>SUM( -CM8, -CM15, -CM21,CM26, -CM30, -CM33,CM35)</f>
        <v>0</v>
      </c>
      <c r="CN36" s="45">
        <f>SUM( -CN8, -CN15, -CN21,CN26, -CN30, -CN33,CN35)</f>
        <v>0</v>
      </c>
      <c r="CO36" s="45">
        <f>SUM( -CO8, -CO15, -CO21,CO26, -CO30, -CO33,CO35)</f>
        <v>0</v>
      </c>
      <c r="CP36" s="45">
        <f>SUM( -CP8, -CP15, -CP21,CP26, -CP30, -CP33,CP35)</f>
        <v>0</v>
      </c>
      <c r="CQ36" s="45">
        <f>SUM( -CQ8, -CQ15, -CQ21,CQ26, -CQ30, -CQ33,CQ35)</f>
        <v>0</v>
      </c>
      <c r="CR36" s="45">
        <f t="shared" ref="CR36:CY36" si="48">SUM( -CR8, -CR15, -CR21,CR26, -CR30, -CR33,CR35)</f>
        <v>0</v>
      </c>
      <c r="CS36" s="45">
        <f t="shared" si="48"/>
        <v>0</v>
      </c>
      <c r="CT36" s="45">
        <f t="shared" si="48"/>
        <v>0</v>
      </c>
      <c r="CU36" s="45">
        <f t="shared" si="48"/>
        <v>0</v>
      </c>
      <c r="CV36" s="45">
        <f t="shared" si="48"/>
        <v>0</v>
      </c>
      <c r="CW36" s="45">
        <f t="shared" si="48"/>
        <v>0</v>
      </c>
      <c r="CX36" s="45">
        <f t="shared" si="48"/>
        <v>0</v>
      </c>
      <c r="CY36" s="45">
        <f t="shared" si="48"/>
        <v>0</v>
      </c>
      <c r="CZ36" s="42">
        <f t="shared" si="3"/>
        <v>0</v>
      </c>
      <c r="DA36" s="42">
        <f t="shared" si="4"/>
        <v>0</v>
      </c>
      <c r="DB36" s="42">
        <f t="shared" si="5"/>
        <v>0</v>
      </c>
    </row>
    <row r="37" spans="1:139" ht="15.75" thickBot="1" x14ac:dyDescent="0.3">
      <c r="O37" s="46" t="s">
        <v>72</v>
      </c>
      <c r="P37" s="47"/>
      <c r="Q37" s="48">
        <f>SUM( -Q5, -Q12, -Q18, -Q23, -Q28, -Q32, -Q35)</f>
        <v>0</v>
      </c>
      <c r="R37" s="48">
        <f>SUM( -R5, -R12, -R18, -R23, -R28, -R32, -R35)</f>
        <v>8.1900000000000001E-2</v>
      </c>
      <c r="S37" s="48">
        <f>SUM( -S5, -S12, -S18, -S23, -S28, -S32, -S35)</f>
        <v>5.2500000000000005E-2</v>
      </c>
      <c r="T37" s="48">
        <f>SUM( -T5, -T12, -T18, -T23, -T28, -T32, -T35)</f>
        <v>-9.6300000000000024E-2</v>
      </c>
      <c r="U37" s="48">
        <f t="shared" ref="U37:V37" si="49">SUM( -U5, -U12, -U18, -U23, -U28, -U32, -U35)</f>
        <v>0</v>
      </c>
      <c r="V37" s="48">
        <f t="shared" si="49"/>
        <v>0</v>
      </c>
      <c r="W37" s="48">
        <f>SUM( -W5, -W12, -W18, -W23, -W28, -W32, -W35)</f>
        <v>-5.2700000000000004E-2</v>
      </c>
      <c r="X37" s="48">
        <f>SUM( -X5, -X12, -X18, -X23, -X28, -X32, -X35)</f>
        <v>6.8999999999999999E-3</v>
      </c>
      <c r="Y37" s="48">
        <f>SUM( -Y5, -Y12, -Y18, -Y23, -Y28, -Y32, -Y35)</f>
        <v>-2.5000000000000005E-3</v>
      </c>
      <c r="Z37" s="48">
        <f>SUM( -Z5, -Z12, -Z18, -Z23, -Z28, -Z32, -Z35)</f>
        <v>-2.3000000000000008E-3</v>
      </c>
      <c r="AA37" s="48">
        <f>SUM( -AA5, -AA12, -AA18, -AA23, -AA28, -AA32, -AA35)</f>
        <v>-2.3E-2</v>
      </c>
      <c r="AB37" s="48">
        <f>SUM( -AB5, -AB12, -AB18, -AB23, -AB28, -AB32, -AB35)</f>
        <v>0</v>
      </c>
      <c r="AC37" s="48">
        <f>SUM( -AC5, -AC12, -AC18, -AC23, -AC28, -AC32, -AC35)</f>
        <v>0</v>
      </c>
      <c r="AD37" s="48">
        <f>SUM( -AD5, -AD12, -AD18, -AD23, -AD28, -AD32, -AD35)</f>
        <v>2.52E-2</v>
      </c>
      <c r="AE37" s="48">
        <f>SUM( -AE5, -AE12, -AE18, -AE23, -AE28, -AE32, -AE35)</f>
        <v>0</v>
      </c>
      <c r="AF37" s="48">
        <f>SUM( -AF5, -AF12, -AF18, -AF23, -AF28, -AF32, -AF35)</f>
        <v>0</v>
      </c>
      <c r="AG37" s="48">
        <f t="shared" ref="AG37:AH37" si="50">SUM( -AG5, -AG12, -AG18, -AG23, -AG28, -AG32, -AG35)</f>
        <v>0</v>
      </c>
      <c r="AH37" s="48">
        <f t="shared" si="50"/>
        <v>0</v>
      </c>
      <c r="AI37" s="48">
        <f>SUM( -AI5, -AI12, -AI18, -AI23, -AI28, -AI32, -AI35)</f>
        <v>0</v>
      </c>
      <c r="AJ37" s="48">
        <f>SUM( -AJ5, -AJ12, -AJ18, -AJ23, -AJ28, -AJ32, -AJ35)</f>
        <v>0</v>
      </c>
      <c r="AK37" s="48">
        <f>SUM( -AK5, -AK12, -AK18, -AK23, -AK28, -AK32, -AK35)</f>
        <v>0</v>
      </c>
      <c r="AL37" s="48">
        <f>SUM( -AL5, -AL12, -AL18, -AL23, -AL28, -AL32, -AL35)</f>
        <v>0</v>
      </c>
      <c r="AM37" s="48">
        <f>SUM( -AM5, -AM12, -AM18, -AM23, -AM28, -AM32, -AM35)</f>
        <v>0</v>
      </c>
      <c r="AN37" s="48">
        <f t="shared" ref="AN37:AU37" si="51">SUM( -AN5, -AN12, -AN18, -AN23, -AN28, -AN32, -AN35)</f>
        <v>0</v>
      </c>
      <c r="AO37" s="48">
        <f t="shared" si="51"/>
        <v>0</v>
      </c>
      <c r="AP37" s="48">
        <f t="shared" si="51"/>
        <v>0</v>
      </c>
      <c r="AQ37" s="48">
        <f t="shared" si="51"/>
        <v>0</v>
      </c>
      <c r="AR37" s="48">
        <f t="shared" si="51"/>
        <v>0</v>
      </c>
      <c r="AS37" s="48">
        <f t="shared" si="51"/>
        <v>0</v>
      </c>
      <c r="AT37" s="48">
        <f t="shared" si="51"/>
        <v>0</v>
      </c>
      <c r="AU37" s="48">
        <f t="shared" si="51"/>
        <v>0</v>
      </c>
      <c r="AV37" s="49">
        <f t="shared" si="0"/>
        <v>-9.6300000000000024E-2</v>
      </c>
      <c r="AW37" s="49">
        <f t="shared" si="1"/>
        <v>-3.3225806451612935E-4</v>
      </c>
      <c r="AX37" s="49">
        <f t="shared" si="2"/>
        <v>8.1900000000000001E-2</v>
      </c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6" t="s">
        <v>72</v>
      </c>
      <c r="BT37" s="47"/>
      <c r="BU37" s="48">
        <f>SUM( -BU5, -BU12, -BU18, -BU23, -BU28, -BU32, -BU35)</f>
        <v>0</v>
      </c>
      <c r="BV37" s="48">
        <f t="shared" ref="BV37:CC37" si="52">SUM( -BV5, -BV12, -BV18, -BV23, -BV28, -BV32, -BV35)</f>
        <v>0</v>
      </c>
      <c r="BW37" s="48">
        <f t="shared" si="52"/>
        <v>0</v>
      </c>
      <c r="BX37" s="48">
        <f t="shared" si="52"/>
        <v>0</v>
      </c>
      <c r="BY37" s="48">
        <f t="shared" si="52"/>
        <v>0</v>
      </c>
      <c r="BZ37" s="48">
        <f t="shared" si="52"/>
        <v>0</v>
      </c>
      <c r="CA37" s="48">
        <f t="shared" si="52"/>
        <v>0</v>
      </c>
      <c r="CB37" s="48">
        <f t="shared" si="52"/>
        <v>0</v>
      </c>
      <c r="CC37" s="48">
        <f t="shared" si="52"/>
        <v>0</v>
      </c>
      <c r="CD37" s="48">
        <f>SUM( -CD5, -CD12, -CD18, -CD23, -CD28, -CD32, -CD35)</f>
        <v>0</v>
      </c>
      <c r="CE37" s="48">
        <f t="shared" ref="CE37" si="53">SUM( -CE5, -CE12, -CE18, -CE23, -CE28, -CE32, -CE35)</f>
        <v>0</v>
      </c>
      <c r="CF37" s="48">
        <f>SUM( -CF5, -CF12, -CF18, -CF23, -CF28, -CF32, -CF35)</f>
        <v>0</v>
      </c>
      <c r="CG37" s="48">
        <f>SUM( -CG5, -CG12, -CG18, -CG23, -CG28, -CG32, -CG35)</f>
        <v>0</v>
      </c>
      <c r="CH37" s="48">
        <f>SUM( -CH5, -CH12, -CH18, -CH23, -CH28, -CH32, -CH35)</f>
        <v>0</v>
      </c>
      <c r="CI37" s="48">
        <f>SUM( -CI5, -CI12, -CI18, -CI23, -CI28, -CI32, -CI35)</f>
        <v>0</v>
      </c>
      <c r="CJ37" s="48">
        <f>SUM( -CJ5, -CJ12, -CJ18, -CJ23, -CJ28, -CJ32, -CJ35)</f>
        <v>0</v>
      </c>
      <c r="CK37" s="48">
        <f t="shared" ref="CK37:CL37" si="54">SUM( -CK5, -CK12, -CK18, -CK23, -CK28, -CK32, -CK35)</f>
        <v>0</v>
      </c>
      <c r="CL37" s="48">
        <f t="shared" si="54"/>
        <v>0</v>
      </c>
      <c r="CM37" s="48">
        <f>SUM( -CM5, -CM12, -CM18, -CM23, -CM28, -CM32, -CM35)</f>
        <v>0</v>
      </c>
      <c r="CN37" s="48">
        <f>SUM( -CN5, -CN12, -CN18, -CN23, -CN28, -CN32, -CN35)</f>
        <v>0</v>
      </c>
      <c r="CO37" s="48">
        <f>SUM( -CO5, -CO12, -CO18, -CO23, -CO28, -CO32, -CO35)</f>
        <v>0</v>
      </c>
      <c r="CP37" s="48">
        <f>SUM( -CP5, -CP12, -CP18, -CP23, -CP28, -CP32, -CP35)</f>
        <v>0</v>
      </c>
      <c r="CQ37" s="48">
        <f>SUM( -CQ5, -CQ12, -CQ18, -CQ23, -CQ28, -CQ32, -CQ35)</f>
        <v>0</v>
      </c>
      <c r="CR37" s="48">
        <f t="shared" ref="CR37:CY37" si="55">SUM( -CR5, -CR12, -CR18, -CR23, -CR28, -CR32, -CR35)</f>
        <v>0</v>
      </c>
      <c r="CS37" s="48">
        <f t="shared" si="55"/>
        <v>0</v>
      </c>
      <c r="CT37" s="48">
        <f t="shared" si="55"/>
        <v>0</v>
      </c>
      <c r="CU37" s="48">
        <f t="shared" si="55"/>
        <v>0</v>
      </c>
      <c r="CV37" s="48">
        <f t="shared" si="55"/>
        <v>0</v>
      </c>
      <c r="CW37" s="48">
        <f t="shared" si="55"/>
        <v>0</v>
      </c>
      <c r="CX37" s="48">
        <f t="shared" si="55"/>
        <v>0</v>
      </c>
      <c r="CY37" s="48">
        <f t="shared" si="55"/>
        <v>0</v>
      </c>
      <c r="CZ37" s="49">
        <f t="shared" si="3"/>
        <v>0</v>
      </c>
      <c r="DA37" s="49">
        <f t="shared" si="4"/>
        <v>0</v>
      </c>
      <c r="DB37" s="49">
        <f t="shared" si="5"/>
        <v>0</v>
      </c>
    </row>
    <row r="38" spans="1:139" ht="15.75" thickBot="1" x14ac:dyDescent="0.3">
      <c r="O38" s="50" t="s">
        <v>0</v>
      </c>
      <c r="P38" s="50"/>
      <c r="Q38" s="50" t="s">
        <v>1</v>
      </c>
      <c r="R38" s="50" t="s">
        <v>2</v>
      </c>
      <c r="S38" s="50" t="s">
        <v>3</v>
      </c>
      <c r="T38" s="50" t="s">
        <v>4</v>
      </c>
      <c r="U38" s="51"/>
      <c r="V38" s="51"/>
      <c r="W38" s="50" t="s">
        <v>7</v>
      </c>
      <c r="X38" s="50" t="s">
        <v>8</v>
      </c>
      <c r="Y38" s="50" t="s">
        <v>9</v>
      </c>
      <c r="Z38" s="50" t="s">
        <v>10</v>
      </c>
      <c r="AA38" s="50" t="s">
        <v>11</v>
      </c>
      <c r="AB38" s="51"/>
      <c r="AC38" s="51"/>
      <c r="AD38" s="50" t="s">
        <v>14</v>
      </c>
      <c r="AE38" s="50" t="s">
        <v>15</v>
      </c>
      <c r="AF38" s="50" t="s">
        <v>16</v>
      </c>
      <c r="AG38" s="50" t="s">
        <v>17</v>
      </c>
      <c r="AH38" s="50" t="s">
        <v>18</v>
      </c>
      <c r="AI38" s="51"/>
      <c r="AJ38" s="51"/>
      <c r="AK38" s="50" t="s">
        <v>21</v>
      </c>
      <c r="AL38" s="50" t="s">
        <v>22</v>
      </c>
      <c r="AM38" s="50" t="s">
        <v>23</v>
      </c>
      <c r="AN38" s="50" t="s">
        <v>24</v>
      </c>
      <c r="AO38" s="50" t="s">
        <v>25</v>
      </c>
      <c r="AP38" s="51"/>
      <c r="AQ38" s="51"/>
      <c r="AR38" s="50" t="s">
        <v>28</v>
      </c>
      <c r="AS38" s="50" t="s">
        <v>29</v>
      </c>
      <c r="AT38" s="50" t="s">
        <v>30</v>
      </c>
      <c r="AU38" s="50" t="s">
        <v>31</v>
      </c>
      <c r="AV38" s="51"/>
      <c r="AW38" s="51"/>
      <c r="AX38" s="52" t="s">
        <v>0</v>
      </c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0" t="s">
        <v>35</v>
      </c>
      <c r="BT38" s="51" t="s">
        <v>62</v>
      </c>
      <c r="BU38" s="50" t="s">
        <v>1</v>
      </c>
      <c r="BV38" s="51"/>
      <c r="BW38" s="50"/>
      <c r="BX38" s="50" t="s">
        <v>4</v>
      </c>
      <c r="BY38" s="50" t="s">
        <v>5</v>
      </c>
      <c r="BZ38" s="50" t="s">
        <v>6</v>
      </c>
      <c r="CA38" s="50" t="s">
        <v>7</v>
      </c>
      <c r="CB38" s="50" t="s">
        <v>8</v>
      </c>
      <c r="CC38" s="51"/>
      <c r="CD38" s="51"/>
      <c r="CE38" s="50" t="s">
        <v>11</v>
      </c>
      <c r="CF38" s="50" t="s">
        <v>12</v>
      </c>
      <c r="CG38" s="50" t="s">
        <v>13</v>
      </c>
      <c r="CH38" s="50" t="s">
        <v>14</v>
      </c>
      <c r="CI38" s="50" t="s">
        <v>15</v>
      </c>
      <c r="CJ38" s="51"/>
      <c r="CK38" s="51" t="s">
        <v>62</v>
      </c>
      <c r="CL38" s="50" t="s">
        <v>18</v>
      </c>
      <c r="CM38" s="50" t="s">
        <v>19</v>
      </c>
      <c r="CN38" s="50" t="s">
        <v>20</v>
      </c>
      <c r="CO38" s="50" t="s">
        <v>21</v>
      </c>
      <c r="CP38" s="50" t="s">
        <v>22</v>
      </c>
      <c r="CQ38" s="51"/>
      <c r="CR38" s="51"/>
      <c r="CS38" s="50" t="s">
        <v>25</v>
      </c>
      <c r="CT38" s="50" t="s">
        <v>26</v>
      </c>
      <c r="CU38" s="50" t="s">
        <v>27</v>
      </c>
      <c r="CV38" s="50" t="s">
        <v>28</v>
      </c>
      <c r="CW38" s="51"/>
      <c r="CX38" s="51"/>
      <c r="CY38" s="51"/>
      <c r="CZ38" s="51"/>
      <c r="DA38" s="51"/>
      <c r="DB38" s="52" t="s">
        <v>35</v>
      </c>
    </row>
    <row r="39" spans="1:139" ht="15.75" thickBot="1" x14ac:dyDescent="0.3">
      <c r="P39" t="s">
        <v>62</v>
      </c>
      <c r="Q39" s="7"/>
      <c r="R39" s="49">
        <v>8.1900000000000001E-2</v>
      </c>
      <c r="S39" s="49">
        <v>0.13439999999999999</v>
      </c>
      <c r="T39" s="42">
        <v>0.12280000000000001</v>
      </c>
      <c r="U39" s="16" t="s">
        <v>62</v>
      </c>
      <c r="V39" s="16"/>
      <c r="W39" s="42">
        <v>0.1389</v>
      </c>
      <c r="X39" s="42">
        <v>0.16520000000000001</v>
      </c>
      <c r="Y39" s="42">
        <v>0.1542</v>
      </c>
      <c r="Z39" s="42">
        <v>0.15790000000000001</v>
      </c>
      <c r="AA39" s="42">
        <v>0.12509999999999999</v>
      </c>
      <c r="AB39" s="16" t="s">
        <v>62</v>
      </c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 t="s">
        <v>62</v>
      </c>
      <c r="AS39" s="16"/>
      <c r="AT39" s="16"/>
      <c r="AU39" s="16"/>
      <c r="AV39" s="3" t="s">
        <v>32</v>
      </c>
      <c r="AW39" s="3" t="s">
        <v>33</v>
      </c>
      <c r="AX39" s="3" t="s">
        <v>34</v>
      </c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 t="s">
        <v>62</v>
      </c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3" t="s">
        <v>32</v>
      </c>
      <c r="DA39" s="3" t="s">
        <v>33</v>
      </c>
      <c r="DB39" s="3" t="s">
        <v>34</v>
      </c>
    </row>
    <row r="40" spans="1:139" ht="15.75" thickBot="1" x14ac:dyDescent="0.3">
      <c r="Q40" s="7" t="s">
        <v>62</v>
      </c>
      <c r="R40" s="42">
        <v>6.83E-2</v>
      </c>
      <c r="S40" s="42">
        <v>8.9800000000000005E-2</v>
      </c>
      <c r="T40" s="32">
        <v>5.9700000000000003E-2</v>
      </c>
      <c r="U40" s="7"/>
      <c r="V40" s="7" t="s">
        <v>62</v>
      </c>
      <c r="W40" s="32">
        <v>6.6400000000000001E-2</v>
      </c>
      <c r="X40" s="32">
        <v>7.2599999999999998E-2</v>
      </c>
      <c r="Y40" s="32">
        <v>6.1800000000000001E-2</v>
      </c>
      <c r="Z40" s="32">
        <v>0.1007</v>
      </c>
      <c r="AA40" s="32">
        <v>0.1192</v>
      </c>
      <c r="AB40" s="7"/>
      <c r="AC40" s="7" t="s">
        <v>62</v>
      </c>
      <c r="AD40" s="7"/>
      <c r="AE40" s="7" t="s">
        <v>62</v>
      </c>
      <c r="AF40" s="7"/>
      <c r="AG40" s="7" t="s">
        <v>62</v>
      </c>
      <c r="AH40" s="7"/>
      <c r="AI40" s="7"/>
      <c r="AJ40" s="7" t="s">
        <v>62</v>
      </c>
      <c r="AK40" s="7"/>
      <c r="AL40" s="7" t="s">
        <v>62</v>
      </c>
      <c r="AM40" s="7"/>
      <c r="AN40" s="7" t="s">
        <v>62</v>
      </c>
      <c r="AO40" s="7"/>
      <c r="AP40" s="7"/>
      <c r="AQ40" s="7" t="s">
        <v>62</v>
      </c>
      <c r="AR40" s="7"/>
      <c r="AS40" s="7" t="s">
        <v>62</v>
      </c>
      <c r="AT40" s="7"/>
      <c r="AU40" s="7" t="s">
        <v>62</v>
      </c>
      <c r="AV40" s="53">
        <f>MIN(AV2:AV8,AV10:AV15,AV17:AV21,AV23:AV26,AV28:AV30,AV32:AV33,AV35)</f>
        <v>-1.7399999999999999E-2</v>
      </c>
      <c r="AW40" s="53">
        <f>AVERAGE(AW2:AW8,AW10:AW15,AW17:AW21,AW23:AW26,AW28:AW30,AW32:AW33,AW35)</f>
        <v>1.3293650793650793E-4</v>
      </c>
      <c r="AX40" s="53">
        <f>MAX(AX2:AX8,AX10:AX15,AX17:AX21,AX23:AX26,AX28:AX30,AX32:AX33,AX35)</f>
        <v>2.4400000000000002E-2</v>
      </c>
      <c r="BU40" s="7"/>
      <c r="BV40" s="7" t="s">
        <v>62</v>
      </c>
      <c r="BW40" s="7"/>
      <c r="BX40" s="7" t="s">
        <v>62</v>
      </c>
      <c r="BY40" s="7"/>
      <c r="BZ40" s="7" t="s">
        <v>62</v>
      </c>
      <c r="CA40" s="7"/>
      <c r="CB40" s="7" t="s">
        <v>62</v>
      </c>
      <c r="CC40" s="7"/>
      <c r="CD40" s="7" t="s">
        <v>62</v>
      </c>
      <c r="CE40" s="7"/>
      <c r="CF40" s="7"/>
      <c r="CG40" s="7" t="s">
        <v>62</v>
      </c>
      <c r="CH40" s="7"/>
      <c r="CI40" s="7" t="s">
        <v>62</v>
      </c>
      <c r="CJ40" s="7"/>
      <c r="CK40" s="7" t="s">
        <v>62</v>
      </c>
      <c r="CL40" s="7"/>
      <c r="CM40" s="7"/>
      <c r="CN40" s="7" t="s">
        <v>62</v>
      </c>
      <c r="CO40" s="7"/>
      <c r="CP40" s="7" t="s">
        <v>62</v>
      </c>
      <c r="CQ40" s="7"/>
      <c r="CR40" s="7" t="s">
        <v>62</v>
      </c>
      <c r="CS40" s="7"/>
      <c r="CT40" s="7"/>
      <c r="CU40" s="7" t="s">
        <v>62</v>
      </c>
      <c r="CV40" s="7"/>
      <c r="CW40" s="7" t="s">
        <v>62</v>
      </c>
      <c r="CX40" s="7"/>
      <c r="CY40" s="7" t="s">
        <v>62</v>
      </c>
      <c r="CZ40" s="53">
        <f>MIN(CZ2:CZ8,CZ10:CZ15,CZ17:CZ21,CZ23:CZ26,CZ28:CZ30,CZ32:CZ33,CZ35)</f>
        <v>0</v>
      </c>
      <c r="DA40" s="53" t="e">
        <f>AVERAGE(DA2:DA8,DA10:DA15,DA17:DA21,DA23:DA26,DA28:DA30,DA32:DA33,DA35)</f>
        <v>#DIV/0!</v>
      </c>
      <c r="DB40" s="53">
        <f>MAX(DB2:DB8,DB10:DB15,DB17:DB21,DB23:DB26,DB28:DB30,DB32:DB33,DB35)</f>
        <v>0</v>
      </c>
    </row>
    <row r="41" spans="1:139" ht="15.75" thickBot="1" x14ac:dyDescent="0.3">
      <c r="O41" t="s">
        <v>62</v>
      </c>
      <c r="P41" t="s">
        <v>62</v>
      </c>
      <c r="Q41" s="54"/>
      <c r="R41" s="8">
        <v>3.9199999999999999E-2</v>
      </c>
      <c r="S41" s="8">
        <v>1.9E-3</v>
      </c>
      <c r="T41" s="49">
        <v>3.8100000000000002E-2</v>
      </c>
      <c r="U41" s="7"/>
      <c r="W41" s="36">
        <v>-1.2500000000000001E-2</v>
      </c>
      <c r="X41" s="49">
        <v>-7.7000000000000002E-3</v>
      </c>
      <c r="Y41" s="36">
        <v>8.9999999999999998E-4</v>
      </c>
      <c r="Z41" s="36">
        <v>1.3299999999999999E-2</v>
      </c>
      <c r="AA41" s="36">
        <v>6.5100000000000005E-2</v>
      </c>
      <c r="AB41" s="7"/>
      <c r="AD41" s="7"/>
      <c r="AF41" s="7"/>
      <c r="AH41" s="7"/>
      <c r="AI41" s="7"/>
      <c r="AK41" s="7"/>
      <c r="AM41" s="7"/>
      <c r="AO41" s="7"/>
      <c r="AP41" s="7"/>
      <c r="AR41" s="7"/>
      <c r="AT41" s="7"/>
      <c r="AU41" s="54"/>
      <c r="AV41" s="55"/>
      <c r="AW41" s="56" t="s">
        <v>73</v>
      </c>
      <c r="AX41" s="55"/>
      <c r="BS41" t="s">
        <v>62</v>
      </c>
      <c r="BT41" t="s">
        <v>62</v>
      </c>
      <c r="BU41" s="7"/>
      <c r="BW41" s="7"/>
      <c r="BY41" s="7"/>
      <c r="CA41" s="7"/>
      <c r="CC41" s="7"/>
      <c r="CE41" s="7"/>
      <c r="CF41" s="7"/>
      <c r="CH41" s="7"/>
      <c r="CJ41" s="7"/>
      <c r="CL41" s="7"/>
      <c r="CM41" s="7"/>
      <c r="CO41" s="7"/>
      <c r="CQ41" s="7"/>
      <c r="CS41" s="7"/>
      <c r="CT41" s="7"/>
      <c r="CV41" s="7"/>
      <c r="CX41" s="7"/>
      <c r="CY41" s="54"/>
      <c r="CZ41" s="55"/>
      <c r="DA41" s="56" t="s">
        <v>73</v>
      </c>
      <c r="DB41" s="55"/>
    </row>
    <row r="42" spans="1:139" ht="15.75" thickBot="1" x14ac:dyDescent="0.3">
      <c r="O42" t="s">
        <v>62</v>
      </c>
      <c r="Q42" s="7" t="s">
        <v>62</v>
      </c>
      <c r="R42" s="32">
        <v>-2.5999999999999999E-2</v>
      </c>
      <c r="S42" s="36">
        <v>-2.8500000000000001E-2</v>
      </c>
      <c r="T42" s="36">
        <v>-6.0000000000000001E-3</v>
      </c>
      <c r="U42" s="7"/>
      <c r="V42" s="7" t="s">
        <v>62</v>
      </c>
      <c r="W42" s="49">
        <v>-1.46E-2</v>
      </c>
      <c r="X42" s="36">
        <v>-3.3599999999999998E-2</v>
      </c>
      <c r="Y42" s="49">
        <v>-1.0200000000000001E-2</v>
      </c>
      <c r="Z42" s="49">
        <v>-1.2500000000000001E-2</v>
      </c>
      <c r="AA42" s="23">
        <v>-1.6500000000000001E-2</v>
      </c>
      <c r="AB42" s="7"/>
      <c r="AC42" s="7" t="s">
        <v>62</v>
      </c>
      <c r="AD42" s="7"/>
      <c r="AE42" s="7" t="s">
        <v>62</v>
      </c>
      <c r="AF42" s="7"/>
      <c r="AG42" s="7" t="s">
        <v>62</v>
      </c>
      <c r="AH42" s="7"/>
      <c r="AI42" s="7"/>
      <c r="AJ42" s="7" t="s">
        <v>62</v>
      </c>
      <c r="AK42" s="7"/>
      <c r="AL42" s="7" t="s">
        <v>62</v>
      </c>
      <c r="AM42" s="7"/>
      <c r="AN42" s="7" t="s">
        <v>62</v>
      </c>
      <c r="AO42" s="7"/>
      <c r="AP42" s="7"/>
      <c r="AQ42" s="7" t="s">
        <v>62</v>
      </c>
      <c r="AR42" s="7"/>
      <c r="AS42" s="7" t="s">
        <v>62</v>
      </c>
      <c r="AT42" s="7"/>
      <c r="AU42" s="7" t="s">
        <v>62</v>
      </c>
      <c r="AV42" s="56"/>
      <c r="AW42" s="56" t="s">
        <v>74</v>
      </c>
      <c r="AX42" s="56"/>
      <c r="BS42" t="s">
        <v>62</v>
      </c>
      <c r="BU42" s="7"/>
      <c r="BV42" s="7" t="s">
        <v>62</v>
      </c>
      <c r="BW42" s="7"/>
      <c r="BX42" s="7" t="s">
        <v>62</v>
      </c>
      <c r="BY42" s="7"/>
      <c r="BZ42" s="7" t="s">
        <v>62</v>
      </c>
      <c r="CA42" s="7"/>
      <c r="CB42" s="7" t="s">
        <v>62</v>
      </c>
      <c r="CC42" s="7"/>
      <c r="CD42" s="7" t="s">
        <v>62</v>
      </c>
      <c r="CE42" s="7"/>
      <c r="CF42" s="7"/>
      <c r="CG42" s="7" t="s">
        <v>62</v>
      </c>
      <c r="CH42" s="7"/>
      <c r="CI42" s="7" t="s">
        <v>62</v>
      </c>
      <c r="CJ42" s="7"/>
      <c r="CK42" s="7" t="s">
        <v>62</v>
      </c>
      <c r="CL42" s="7"/>
      <c r="CM42" s="7"/>
      <c r="CN42" s="7" t="s">
        <v>62</v>
      </c>
      <c r="CO42" s="7"/>
      <c r="CP42" s="7" t="s">
        <v>62</v>
      </c>
      <c r="CQ42" s="7"/>
      <c r="CR42" s="7" t="s">
        <v>62</v>
      </c>
      <c r="CS42" s="7"/>
      <c r="CT42" s="7"/>
      <c r="CU42" s="7" t="s">
        <v>62</v>
      </c>
      <c r="CV42" s="7"/>
      <c r="CW42" s="7" t="s">
        <v>62</v>
      </c>
      <c r="CX42" s="7"/>
      <c r="CY42" s="7" t="s">
        <v>62</v>
      </c>
      <c r="CZ42" s="56"/>
      <c r="DA42" s="56" t="s">
        <v>74</v>
      </c>
      <c r="DB42" s="56"/>
    </row>
    <row r="43" spans="1:139" ht="15.75" thickBot="1" x14ac:dyDescent="0.3">
      <c r="O43" t="s">
        <v>62</v>
      </c>
      <c r="Q43" s="54" t="s">
        <v>62</v>
      </c>
      <c r="R43" s="94">
        <v>-3.1199999999999999E-2</v>
      </c>
      <c r="S43" s="32">
        <v>-3.9199999999999999E-2</v>
      </c>
      <c r="T43" s="8">
        <v>-2.98E-2</v>
      </c>
      <c r="U43" s="7"/>
      <c r="V43" t="s">
        <v>62</v>
      </c>
      <c r="W43" s="23">
        <v>-3.4700000000000002E-2</v>
      </c>
      <c r="X43" s="8">
        <v>-4.3799999999999999E-2</v>
      </c>
      <c r="Y43" s="17">
        <v>-2.1399999999999999E-2</v>
      </c>
      <c r="Z43" s="17">
        <v>-2.93E-2</v>
      </c>
      <c r="AA43" s="49">
        <v>-3.5499999999999997E-2</v>
      </c>
      <c r="AB43" s="7"/>
      <c r="AC43" t="s">
        <v>62</v>
      </c>
      <c r="AD43" s="7" t="s">
        <v>62</v>
      </c>
      <c r="AE43" t="s">
        <v>62</v>
      </c>
      <c r="AF43" s="7"/>
      <c r="AG43" t="s">
        <v>62</v>
      </c>
      <c r="AH43" s="7"/>
      <c r="AI43" s="7"/>
      <c r="AJ43" t="s">
        <v>62</v>
      </c>
      <c r="AK43" s="7"/>
      <c r="AL43" t="s">
        <v>62</v>
      </c>
      <c r="AM43" s="7"/>
      <c r="AN43" t="s">
        <v>62</v>
      </c>
      <c r="AO43" s="7"/>
      <c r="AP43" s="7"/>
      <c r="AQ43" t="s">
        <v>62</v>
      </c>
      <c r="AR43" s="7"/>
      <c r="AS43" t="s">
        <v>62</v>
      </c>
      <c r="AT43" s="7"/>
      <c r="AU43" s="54" t="s">
        <v>62</v>
      </c>
      <c r="AV43" s="3" t="s">
        <v>32</v>
      </c>
      <c r="AW43" s="3" t="s">
        <v>33</v>
      </c>
      <c r="AX43" s="3" t="s">
        <v>34</v>
      </c>
      <c r="BS43" t="s">
        <v>62</v>
      </c>
      <c r="BU43" s="7"/>
      <c r="BV43" t="s">
        <v>62</v>
      </c>
      <c r="BW43" s="7"/>
      <c r="BX43" t="s">
        <v>62</v>
      </c>
      <c r="BY43" s="7"/>
      <c r="BZ43" t="s">
        <v>62</v>
      </c>
      <c r="CA43" s="7"/>
      <c r="CB43" t="s">
        <v>62</v>
      </c>
      <c r="CC43" s="7"/>
      <c r="CD43" t="s">
        <v>62</v>
      </c>
      <c r="CE43" s="7"/>
      <c r="CF43" s="7"/>
      <c r="CG43" t="s">
        <v>62</v>
      </c>
      <c r="CH43" s="7"/>
      <c r="CI43" t="s">
        <v>62</v>
      </c>
      <c r="CJ43" s="7"/>
      <c r="CK43" t="s">
        <v>62</v>
      </c>
      <c r="CL43" s="7"/>
      <c r="CM43" s="7"/>
      <c r="CN43" t="s">
        <v>62</v>
      </c>
      <c r="CO43" s="7"/>
      <c r="CP43" t="s">
        <v>62</v>
      </c>
      <c r="CQ43" s="7"/>
      <c r="CR43" t="s">
        <v>62</v>
      </c>
      <c r="CS43" s="7"/>
      <c r="CT43" s="7"/>
      <c r="CU43" t="s">
        <v>62</v>
      </c>
      <c r="CV43" s="7"/>
      <c r="CW43" t="s">
        <v>62</v>
      </c>
      <c r="CX43" s="7"/>
      <c r="CY43" s="54" t="s">
        <v>62</v>
      </c>
      <c r="CZ43" s="3" t="s">
        <v>32</v>
      </c>
      <c r="DA43" s="3" t="s">
        <v>33</v>
      </c>
      <c r="DB43" s="3" t="s">
        <v>34</v>
      </c>
    </row>
    <row r="44" spans="1:139" ht="15.75" thickBot="1" x14ac:dyDescent="0.3">
      <c r="O44" t="s">
        <v>62</v>
      </c>
      <c r="Q44" s="7"/>
      <c r="R44" s="36">
        <v>-3.7600000000000001E-2</v>
      </c>
      <c r="S44" s="17">
        <v>-4.2500000000000003E-2</v>
      </c>
      <c r="T44" s="23">
        <v>-3.9800000000000002E-2</v>
      </c>
      <c r="U44" s="7"/>
      <c r="V44" s="7"/>
      <c r="W44" s="17">
        <v>-3.85E-2</v>
      </c>
      <c r="X44" s="94">
        <v>-4.6699999999999998E-2</v>
      </c>
      <c r="Y44" s="94">
        <v>-3.6400000000000002E-2</v>
      </c>
      <c r="Z44" s="23">
        <v>-6.2600000000000003E-2</v>
      </c>
      <c r="AA44" s="17">
        <v>-6.6900000000000001E-2</v>
      </c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53">
        <f>MIN(AV9,AV16,AV22,AV27,AV31,AV34,AV36,AV37)</f>
        <v>-9.6300000000000024E-2</v>
      </c>
      <c r="AW44" s="53">
        <f>AVERAGE(AW9,AW16,AW22,AW27,AW31,AW34,AW36,AW37)</f>
        <v>0</v>
      </c>
      <c r="AX44" s="53">
        <f>MAX(AX9,AX16,AX22,AX27,AX31,AX34,AX36,AX37)</f>
        <v>9.8900000000000002E-2</v>
      </c>
      <c r="BG44" t="s">
        <v>62</v>
      </c>
      <c r="BS44" t="s">
        <v>62</v>
      </c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53">
        <f>MIN(CZ9,CZ16,CZ22,CZ27,CZ31,CZ34,CZ36,CZ37)</f>
        <v>0</v>
      </c>
      <c r="DA44" s="53">
        <f>AVERAGE(DA9,DA16,DA22,DA27,DA31,DA34,DA36,DA37)</f>
        <v>0</v>
      </c>
      <c r="DB44" s="53">
        <f>MAX(DB9,DB16,DB22,DB27,DB31,DB34,DB36,DB37)</f>
        <v>0</v>
      </c>
    </row>
    <row r="45" spans="1:139" ht="15.75" thickBot="1" x14ac:dyDescent="0.3">
      <c r="O45" t="s">
        <v>62</v>
      </c>
      <c r="Q45" s="7"/>
      <c r="R45" s="17">
        <v>-4.19E-2</v>
      </c>
      <c r="S45" s="94">
        <v>-4.5600000000000002E-2</v>
      </c>
      <c r="T45" s="17">
        <v>-6.9500000000000006E-2</v>
      </c>
      <c r="U45" s="7"/>
      <c r="V45" s="7"/>
      <c r="W45" s="94">
        <v>-4.6699999999999998E-2</v>
      </c>
      <c r="X45" s="17">
        <v>-4.6899999999999997E-2</v>
      </c>
      <c r="Y45" s="23">
        <v>-5.8500000000000003E-2</v>
      </c>
      <c r="Z45" s="8">
        <v>-6.8900000000000003E-2</v>
      </c>
      <c r="AA45" s="8">
        <v>-8.0799999999999997E-2</v>
      </c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55"/>
      <c r="AW45" s="56" t="s">
        <v>75</v>
      </c>
      <c r="AX45" s="55"/>
      <c r="BS45" t="s">
        <v>62</v>
      </c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55"/>
      <c r="DA45" s="56" t="s">
        <v>75</v>
      </c>
      <c r="DB45" s="55"/>
    </row>
    <row r="46" spans="1:139" ht="15.75" thickBot="1" x14ac:dyDescent="0.3">
      <c r="P46" t="s">
        <v>62</v>
      </c>
      <c r="Q46" s="7" t="s">
        <v>62</v>
      </c>
      <c r="R46" s="23">
        <v>-5.2699999999999997E-2</v>
      </c>
      <c r="S46" s="23">
        <v>-7.0300000000000001E-2</v>
      </c>
      <c r="T46" s="94">
        <v>-7.5499999999999998E-2</v>
      </c>
      <c r="U46" s="11"/>
      <c r="V46" s="11" t="s">
        <v>62</v>
      </c>
      <c r="W46" s="8">
        <v>-5.8299999999999998E-2</v>
      </c>
      <c r="X46" s="23">
        <v>-5.91E-2</v>
      </c>
      <c r="Y46" s="8">
        <v>-9.0399999999999994E-2</v>
      </c>
      <c r="Z46" s="94">
        <v>-9.8599999999999993E-2</v>
      </c>
      <c r="AA46" s="94">
        <v>-0.10970000000000001</v>
      </c>
      <c r="AB46" s="11"/>
      <c r="AC46" s="7" t="s">
        <v>62</v>
      </c>
      <c r="AD46" s="11"/>
      <c r="AE46" s="11" t="s">
        <v>62</v>
      </c>
      <c r="AF46" s="11"/>
      <c r="AG46" s="7" t="s">
        <v>62</v>
      </c>
      <c r="AH46" s="11" t="s">
        <v>62</v>
      </c>
      <c r="AI46" s="7"/>
      <c r="AJ46" s="7" t="s">
        <v>62</v>
      </c>
      <c r="AK46" s="11"/>
      <c r="AL46" s="11" t="s">
        <v>62</v>
      </c>
      <c r="AM46" s="7" t="s">
        <v>62</v>
      </c>
      <c r="AN46" s="11" t="s">
        <v>62</v>
      </c>
      <c r="AO46" s="11"/>
      <c r="AP46" s="7"/>
      <c r="AQ46" s="11" t="s">
        <v>62</v>
      </c>
      <c r="AR46" s="11"/>
      <c r="AS46" s="11" t="s">
        <v>62</v>
      </c>
      <c r="AT46" s="11"/>
      <c r="AU46" s="11" t="s">
        <v>62</v>
      </c>
      <c r="AV46" s="64"/>
      <c r="AW46" s="64" t="s">
        <v>76</v>
      </c>
      <c r="AX46" s="64"/>
      <c r="BU46" s="11"/>
      <c r="BV46" s="11" t="s">
        <v>62</v>
      </c>
      <c r="BW46" s="11"/>
      <c r="BX46" s="11" t="s">
        <v>62</v>
      </c>
      <c r="BY46" s="11"/>
      <c r="BZ46" s="11" t="s">
        <v>62</v>
      </c>
      <c r="CA46" s="11"/>
      <c r="CB46" s="11" t="s">
        <v>62</v>
      </c>
      <c r="CC46" s="11"/>
      <c r="CD46" s="11" t="s">
        <v>62</v>
      </c>
      <c r="CE46" s="11" t="s">
        <v>62</v>
      </c>
      <c r="CF46" s="11"/>
      <c r="CG46" s="11" t="s">
        <v>62</v>
      </c>
      <c r="CH46" s="11"/>
      <c r="CI46" s="11" t="s">
        <v>62</v>
      </c>
      <c r="CJ46" s="11"/>
      <c r="CK46" s="11" t="s">
        <v>62</v>
      </c>
      <c r="CL46" s="11" t="s">
        <v>62</v>
      </c>
      <c r="CM46" s="11"/>
      <c r="CN46" s="11" t="s">
        <v>62</v>
      </c>
      <c r="CO46" s="11"/>
      <c r="CP46" s="11" t="s">
        <v>62</v>
      </c>
      <c r="CQ46" s="11"/>
      <c r="CR46" s="11" t="s">
        <v>62</v>
      </c>
      <c r="CS46" s="11"/>
      <c r="CT46" s="11"/>
      <c r="CU46" s="11" t="s">
        <v>62</v>
      </c>
      <c r="CV46" s="11"/>
      <c r="CW46" s="11" t="s">
        <v>62</v>
      </c>
      <c r="CX46" s="11"/>
      <c r="CY46" s="11" t="s">
        <v>62</v>
      </c>
      <c r="CZ46" s="64"/>
      <c r="DA46" s="64" t="s">
        <v>76</v>
      </c>
      <c r="DB46" s="64"/>
    </row>
    <row r="47" spans="1:139" s="84" customFormat="1" ht="15.75" thickBot="1" x14ac:dyDescent="0.3">
      <c r="A47" s="83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</row>
    <row r="48" spans="1:139" ht="15.75" thickBot="1" x14ac:dyDescent="0.3">
      <c r="A48" s="65"/>
      <c r="B48" s="66">
        <v>43101</v>
      </c>
      <c r="C48" s="68"/>
      <c r="D48" s="128"/>
      <c r="E48" s="129">
        <v>43102</v>
      </c>
      <c r="F48" s="130"/>
      <c r="G48" s="128"/>
      <c r="H48" s="129">
        <v>43103</v>
      </c>
      <c r="I48" s="178"/>
      <c r="J48" s="128"/>
      <c r="K48" s="129">
        <v>43104</v>
      </c>
      <c r="L48" s="205" t="s">
        <v>77</v>
      </c>
      <c r="M48" s="215"/>
      <c r="N48" s="216">
        <v>43107</v>
      </c>
      <c r="O48" s="217"/>
      <c r="P48" s="215"/>
      <c r="Q48" s="216">
        <v>43108</v>
      </c>
      <c r="R48" s="223"/>
      <c r="S48" s="215"/>
      <c r="T48" s="216">
        <v>43109</v>
      </c>
      <c r="U48" s="223"/>
      <c r="V48" s="215"/>
      <c r="W48" s="216">
        <v>43110</v>
      </c>
      <c r="X48" s="223"/>
      <c r="Y48" s="215"/>
      <c r="Z48" s="216">
        <v>43111</v>
      </c>
      <c r="AA48" s="223"/>
      <c r="AB48" s="255"/>
      <c r="AC48" s="76">
        <v>43114</v>
      </c>
      <c r="AD48" s="77"/>
      <c r="AE48" s="75"/>
      <c r="AF48" s="76">
        <v>43115</v>
      </c>
      <c r="AG48" s="77"/>
      <c r="AH48" s="75"/>
      <c r="AI48" s="76">
        <v>43116</v>
      </c>
      <c r="AJ48" s="77"/>
      <c r="AK48" s="75"/>
      <c r="AL48" s="76">
        <v>43117</v>
      </c>
      <c r="AM48" s="77"/>
      <c r="AN48" s="75"/>
      <c r="AO48" s="76">
        <v>43118</v>
      </c>
      <c r="AP48" s="77"/>
      <c r="AQ48" s="78"/>
      <c r="AR48" s="79">
        <v>43121</v>
      </c>
      <c r="AS48" s="80"/>
      <c r="AT48" s="78"/>
      <c r="AU48" s="79">
        <v>43122</v>
      </c>
      <c r="AV48" s="80"/>
      <c r="AW48" s="78"/>
      <c r="AX48" s="79">
        <v>43123</v>
      </c>
      <c r="AY48" s="80"/>
      <c r="AZ48" s="78"/>
      <c r="BA48" s="79">
        <v>43124</v>
      </c>
      <c r="BB48" s="80"/>
      <c r="BC48" s="78"/>
      <c r="BD48" s="79">
        <v>43125</v>
      </c>
      <c r="BE48" s="80"/>
      <c r="BF48" s="65"/>
      <c r="BG48" s="66">
        <v>43128</v>
      </c>
      <c r="BH48" s="67"/>
      <c r="BI48" s="65"/>
      <c r="BJ48" s="66">
        <v>43129</v>
      </c>
      <c r="BK48" s="67"/>
      <c r="BL48" s="65"/>
      <c r="BM48" s="66">
        <v>43130</v>
      </c>
      <c r="BN48" s="67"/>
      <c r="BO48" s="65"/>
      <c r="BP48" s="66">
        <v>43131</v>
      </c>
      <c r="BQ48" s="67"/>
      <c r="BR48" t="s">
        <v>62</v>
      </c>
      <c r="BS48" s="65"/>
      <c r="BT48" s="66">
        <v>43132</v>
      </c>
      <c r="BU48" s="69" t="s">
        <v>77</v>
      </c>
      <c r="BV48" s="70"/>
      <c r="BW48" s="71">
        <v>43135</v>
      </c>
      <c r="BX48" s="81"/>
      <c r="BY48" s="73"/>
      <c r="BZ48" s="71">
        <v>43136</v>
      </c>
      <c r="CA48" s="74"/>
      <c r="CB48" s="70"/>
      <c r="CC48" s="71">
        <v>43137</v>
      </c>
      <c r="CD48" s="82"/>
      <c r="CE48" s="73"/>
      <c r="CF48" s="71">
        <v>43138</v>
      </c>
      <c r="CG48" s="72"/>
      <c r="CH48" s="73"/>
      <c r="CI48" s="71">
        <v>43108</v>
      </c>
      <c r="CJ48" s="74"/>
      <c r="CK48" s="75"/>
      <c r="CL48" s="76">
        <v>43142</v>
      </c>
      <c r="CM48" s="77"/>
      <c r="CN48" s="75"/>
      <c r="CO48" s="76">
        <v>43143</v>
      </c>
      <c r="CP48" s="77"/>
      <c r="CQ48" s="75"/>
      <c r="CR48" s="76">
        <v>43144</v>
      </c>
      <c r="CS48" s="77"/>
      <c r="CT48" s="75"/>
      <c r="CU48" s="76">
        <v>43145</v>
      </c>
      <c r="CV48" s="77"/>
      <c r="CW48" s="75"/>
      <c r="CX48" s="76">
        <v>43146</v>
      </c>
      <c r="CY48" s="77"/>
      <c r="CZ48" s="78"/>
      <c r="DA48" s="79">
        <v>43149</v>
      </c>
      <c r="DB48" s="80"/>
      <c r="DC48" s="78"/>
      <c r="DD48" s="79">
        <v>43150</v>
      </c>
      <c r="DE48" s="80"/>
      <c r="DF48" s="78"/>
      <c r="DG48" s="79">
        <v>43151</v>
      </c>
      <c r="DH48" s="80"/>
      <c r="DI48" s="78"/>
      <c r="DJ48" s="79">
        <v>43152</v>
      </c>
      <c r="DK48" s="80"/>
      <c r="DL48" s="78"/>
      <c r="DM48" s="79">
        <v>43153</v>
      </c>
      <c r="DN48" s="80"/>
      <c r="DO48" s="65"/>
      <c r="DP48" s="66">
        <v>43156</v>
      </c>
      <c r="DQ48" s="67"/>
      <c r="DR48" s="65"/>
      <c r="DS48" s="66">
        <v>43157</v>
      </c>
      <c r="DT48" s="67"/>
      <c r="DU48" s="65"/>
      <c r="DV48" s="66">
        <v>43158</v>
      </c>
      <c r="DW48" s="67"/>
      <c r="DX48" s="65"/>
      <c r="DY48" s="66">
        <v>43159</v>
      </c>
      <c r="DZ48" s="67"/>
      <c r="EA48" s="70"/>
      <c r="EB48" s="71"/>
      <c r="EC48" s="74"/>
      <c r="ED48" s="70"/>
      <c r="EE48" s="71"/>
      <c r="EF48" s="74"/>
      <c r="EG48" s="70"/>
      <c r="EH48" s="71"/>
      <c r="EI48" s="74"/>
    </row>
    <row r="49" spans="1:139" ht="15.75" thickBot="1" x14ac:dyDescent="0.3">
      <c r="A49" s="56" t="s">
        <v>78</v>
      </c>
      <c r="B49" s="56" t="s">
        <v>79</v>
      </c>
      <c r="C49" s="99" t="s">
        <v>80</v>
      </c>
      <c r="D49" s="131" t="s">
        <v>78</v>
      </c>
      <c r="E49" s="57" t="s">
        <v>79</v>
      </c>
      <c r="F49" s="132" t="s">
        <v>80</v>
      </c>
      <c r="G49" s="133" t="s">
        <v>78</v>
      </c>
      <c r="H49" s="56" t="s">
        <v>79</v>
      </c>
      <c r="I49" s="134" t="s">
        <v>80</v>
      </c>
      <c r="J49" s="133" t="s">
        <v>78</v>
      </c>
      <c r="K49" s="56" t="s">
        <v>79</v>
      </c>
      <c r="L49" s="134" t="s">
        <v>80</v>
      </c>
      <c r="M49" s="131" t="s">
        <v>78</v>
      </c>
      <c r="N49" s="57" t="s">
        <v>79</v>
      </c>
      <c r="O49" s="132" t="s">
        <v>80</v>
      </c>
      <c r="P49" s="133" t="s">
        <v>78</v>
      </c>
      <c r="Q49" s="56" t="s">
        <v>79</v>
      </c>
      <c r="R49" s="134" t="s">
        <v>80</v>
      </c>
      <c r="S49" s="133" t="s">
        <v>78</v>
      </c>
      <c r="T49" s="56" t="s">
        <v>79</v>
      </c>
      <c r="U49" s="134" t="s">
        <v>80</v>
      </c>
      <c r="V49" s="133" t="s">
        <v>78</v>
      </c>
      <c r="W49" s="56" t="s">
        <v>79</v>
      </c>
      <c r="X49" s="134" t="s">
        <v>80</v>
      </c>
      <c r="Y49" s="133" t="s">
        <v>78</v>
      </c>
      <c r="Z49" s="56" t="s">
        <v>79</v>
      </c>
      <c r="AA49" s="134" t="s">
        <v>80</v>
      </c>
      <c r="AB49" s="106" t="s">
        <v>78</v>
      </c>
      <c r="AC49" s="56" t="s">
        <v>79</v>
      </c>
      <c r="AD49" s="56" t="s">
        <v>80</v>
      </c>
      <c r="AE49" s="56" t="s">
        <v>78</v>
      </c>
      <c r="AF49" s="56" t="s">
        <v>79</v>
      </c>
      <c r="AG49" s="56" t="s">
        <v>80</v>
      </c>
      <c r="AH49" s="56" t="s">
        <v>78</v>
      </c>
      <c r="AI49" s="56" t="s">
        <v>79</v>
      </c>
      <c r="AJ49" s="56" t="s">
        <v>80</v>
      </c>
      <c r="AK49" s="56" t="s">
        <v>78</v>
      </c>
      <c r="AL49" s="56" t="s">
        <v>79</v>
      </c>
      <c r="AM49" s="56" t="s">
        <v>80</v>
      </c>
      <c r="AN49" s="56" t="s">
        <v>78</v>
      </c>
      <c r="AO49" s="56" t="s">
        <v>79</v>
      </c>
      <c r="AP49" s="56" t="s">
        <v>80</v>
      </c>
      <c r="AQ49" s="56" t="s">
        <v>78</v>
      </c>
      <c r="AR49" s="56" t="s">
        <v>79</v>
      </c>
      <c r="AS49" s="56" t="s">
        <v>80</v>
      </c>
      <c r="AT49" s="56" t="s">
        <v>78</v>
      </c>
      <c r="AU49" s="56" t="s">
        <v>79</v>
      </c>
      <c r="AV49" s="56" t="s">
        <v>80</v>
      </c>
      <c r="AW49" s="56" t="s">
        <v>78</v>
      </c>
      <c r="AX49" s="56" t="s">
        <v>79</v>
      </c>
      <c r="AY49" s="56" t="s">
        <v>80</v>
      </c>
      <c r="AZ49" s="56" t="s">
        <v>78</v>
      </c>
      <c r="BA49" s="56" t="s">
        <v>79</v>
      </c>
      <c r="BB49" s="56" t="s">
        <v>80</v>
      </c>
      <c r="BC49" s="56" t="s">
        <v>78</v>
      </c>
      <c r="BD49" s="56" t="s">
        <v>79</v>
      </c>
      <c r="BE49" s="56" t="s">
        <v>80</v>
      </c>
      <c r="BF49" s="56" t="s">
        <v>78</v>
      </c>
      <c r="BG49" s="56" t="s">
        <v>79</v>
      </c>
      <c r="BH49" s="56" t="s">
        <v>80</v>
      </c>
      <c r="BI49" s="56" t="s">
        <v>78</v>
      </c>
      <c r="BJ49" s="56" t="s">
        <v>79</v>
      </c>
      <c r="BK49" s="56" t="s">
        <v>80</v>
      </c>
      <c r="BL49" s="56" t="s">
        <v>78</v>
      </c>
      <c r="BM49" s="56" t="s">
        <v>79</v>
      </c>
      <c r="BN49" s="56" t="s">
        <v>80</v>
      </c>
      <c r="BO49" s="56" t="s">
        <v>78</v>
      </c>
      <c r="BP49" s="56" t="s">
        <v>79</v>
      </c>
      <c r="BQ49" s="56" t="s">
        <v>80</v>
      </c>
      <c r="BS49" s="56" t="s">
        <v>78</v>
      </c>
      <c r="BT49" s="56" t="s">
        <v>79</v>
      </c>
      <c r="BU49" s="56" t="s">
        <v>80</v>
      </c>
      <c r="BV49" s="57" t="s">
        <v>78</v>
      </c>
      <c r="BW49" s="57" t="s">
        <v>79</v>
      </c>
      <c r="BX49" s="57" t="s">
        <v>80</v>
      </c>
      <c r="BY49" s="56" t="s">
        <v>78</v>
      </c>
      <c r="BZ49" s="56" t="s">
        <v>79</v>
      </c>
      <c r="CA49" s="56" t="s">
        <v>80</v>
      </c>
      <c r="CB49" s="57" t="s">
        <v>78</v>
      </c>
      <c r="CC49" s="57" t="s">
        <v>79</v>
      </c>
      <c r="CD49" s="57" t="s">
        <v>80</v>
      </c>
      <c r="CE49" s="57" t="s">
        <v>78</v>
      </c>
      <c r="CF49" s="57" t="s">
        <v>79</v>
      </c>
      <c r="CG49" s="57" t="s">
        <v>80</v>
      </c>
      <c r="CH49" s="56" t="s">
        <v>78</v>
      </c>
      <c r="CI49" s="56" t="s">
        <v>79</v>
      </c>
      <c r="CJ49" s="56" t="s">
        <v>80</v>
      </c>
      <c r="CK49" s="56" t="s">
        <v>78</v>
      </c>
      <c r="CL49" s="56" t="s">
        <v>79</v>
      </c>
      <c r="CM49" s="56" t="s">
        <v>80</v>
      </c>
      <c r="CN49" s="56" t="s">
        <v>78</v>
      </c>
      <c r="CO49" s="56" t="s">
        <v>79</v>
      </c>
      <c r="CP49" s="56" t="s">
        <v>80</v>
      </c>
      <c r="CQ49" s="56" t="s">
        <v>78</v>
      </c>
      <c r="CR49" s="56" t="s">
        <v>79</v>
      </c>
      <c r="CS49" s="56" t="s">
        <v>80</v>
      </c>
      <c r="CT49" s="56" t="s">
        <v>78</v>
      </c>
      <c r="CU49" s="56" t="s">
        <v>79</v>
      </c>
      <c r="CV49" s="56" t="s">
        <v>80</v>
      </c>
      <c r="CW49" s="56" t="s">
        <v>78</v>
      </c>
      <c r="CX49" s="56" t="s">
        <v>79</v>
      </c>
      <c r="CY49" s="56" t="s">
        <v>80</v>
      </c>
      <c r="CZ49" s="56" t="s">
        <v>78</v>
      </c>
      <c r="DA49" s="56" t="s">
        <v>79</v>
      </c>
      <c r="DB49" s="56" t="s">
        <v>80</v>
      </c>
      <c r="DC49" s="56" t="s">
        <v>78</v>
      </c>
      <c r="DD49" s="56" t="s">
        <v>79</v>
      </c>
      <c r="DE49" s="56" t="s">
        <v>80</v>
      </c>
      <c r="DF49" s="56" t="s">
        <v>78</v>
      </c>
      <c r="DG49" s="56" t="s">
        <v>79</v>
      </c>
      <c r="DH49" s="56" t="s">
        <v>80</v>
      </c>
      <c r="DI49" s="56" t="s">
        <v>78</v>
      </c>
      <c r="DJ49" s="56" t="s">
        <v>79</v>
      </c>
      <c r="DK49" s="56" t="s">
        <v>80</v>
      </c>
      <c r="DL49" s="56" t="s">
        <v>78</v>
      </c>
      <c r="DM49" s="56" t="s">
        <v>79</v>
      </c>
      <c r="DN49" s="56" t="s">
        <v>80</v>
      </c>
      <c r="DO49" s="56" t="s">
        <v>78</v>
      </c>
      <c r="DP49" s="56" t="s">
        <v>79</v>
      </c>
      <c r="DQ49" s="56" t="s">
        <v>80</v>
      </c>
      <c r="DR49" s="56" t="s">
        <v>78</v>
      </c>
      <c r="DS49" s="56" t="s">
        <v>79</v>
      </c>
      <c r="DT49" s="56" t="s">
        <v>80</v>
      </c>
      <c r="DU49" s="56" t="s">
        <v>78</v>
      </c>
      <c r="DV49" s="56" t="s">
        <v>79</v>
      </c>
      <c r="DW49" s="56" t="s">
        <v>80</v>
      </c>
      <c r="DX49" s="5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</row>
    <row r="50" spans="1:139" ht="15.75" thickBot="1" x14ac:dyDescent="0.3">
      <c r="A50" s="56" t="s">
        <v>81</v>
      </c>
      <c r="B50" s="56" t="s">
        <v>82</v>
      </c>
      <c r="C50" s="99" t="s">
        <v>83</v>
      </c>
      <c r="D50" s="133" t="s">
        <v>81</v>
      </c>
      <c r="E50" s="56" t="s">
        <v>82</v>
      </c>
      <c r="F50" s="134" t="s">
        <v>83</v>
      </c>
      <c r="G50" s="133" t="s">
        <v>81</v>
      </c>
      <c r="H50" s="56" t="s">
        <v>82</v>
      </c>
      <c r="I50" s="134" t="s">
        <v>83</v>
      </c>
      <c r="J50" s="133" t="s">
        <v>81</v>
      </c>
      <c r="K50" s="56" t="s">
        <v>82</v>
      </c>
      <c r="L50" s="134" t="s">
        <v>83</v>
      </c>
      <c r="M50" s="133" t="s">
        <v>81</v>
      </c>
      <c r="N50" s="56" t="s">
        <v>82</v>
      </c>
      <c r="O50" s="134" t="s">
        <v>83</v>
      </c>
      <c r="P50" s="133" t="s">
        <v>81</v>
      </c>
      <c r="Q50" s="56" t="s">
        <v>82</v>
      </c>
      <c r="R50" s="134" t="s">
        <v>83</v>
      </c>
      <c r="S50" s="133" t="s">
        <v>81</v>
      </c>
      <c r="T50" s="56" t="s">
        <v>82</v>
      </c>
      <c r="U50" s="134" t="s">
        <v>83</v>
      </c>
      <c r="V50" s="133" t="s">
        <v>81</v>
      </c>
      <c r="W50" s="56" t="s">
        <v>82</v>
      </c>
      <c r="X50" s="134" t="s">
        <v>83</v>
      </c>
      <c r="Y50" s="133" t="s">
        <v>81</v>
      </c>
      <c r="Z50" s="56" t="s">
        <v>82</v>
      </c>
      <c r="AA50" s="134" t="s">
        <v>83</v>
      </c>
      <c r="AB50" s="106" t="s">
        <v>81</v>
      </c>
      <c r="AC50" s="56" t="s">
        <v>82</v>
      </c>
      <c r="AD50" s="56" t="s">
        <v>83</v>
      </c>
      <c r="AE50" s="56" t="s">
        <v>81</v>
      </c>
      <c r="AF50" s="56" t="s">
        <v>82</v>
      </c>
      <c r="AG50" s="56" t="s">
        <v>83</v>
      </c>
      <c r="AH50" s="56" t="s">
        <v>81</v>
      </c>
      <c r="AI50" s="56" t="s">
        <v>82</v>
      </c>
      <c r="AJ50" s="56" t="s">
        <v>83</v>
      </c>
      <c r="AK50" s="56" t="s">
        <v>81</v>
      </c>
      <c r="AL50" s="56" t="s">
        <v>82</v>
      </c>
      <c r="AM50" s="56" t="s">
        <v>83</v>
      </c>
      <c r="AN50" s="56" t="s">
        <v>81</v>
      </c>
      <c r="AO50" s="56" t="s">
        <v>82</v>
      </c>
      <c r="AP50" s="56" t="s">
        <v>83</v>
      </c>
      <c r="AQ50" s="56" t="s">
        <v>81</v>
      </c>
      <c r="AR50" s="56" t="s">
        <v>82</v>
      </c>
      <c r="AS50" s="56" t="s">
        <v>83</v>
      </c>
      <c r="AT50" s="56" t="s">
        <v>81</v>
      </c>
      <c r="AU50" s="56" t="s">
        <v>82</v>
      </c>
      <c r="AV50" s="56" t="s">
        <v>83</v>
      </c>
      <c r="AW50" s="56" t="s">
        <v>81</v>
      </c>
      <c r="AX50" s="56" t="s">
        <v>82</v>
      </c>
      <c r="AY50" s="56" t="s">
        <v>83</v>
      </c>
      <c r="AZ50" s="56" t="s">
        <v>81</v>
      </c>
      <c r="BA50" s="56" t="s">
        <v>82</v>
      </c>
      <c r="BB50" s="56" t="s">
        <v>83</v>
      </c>
      <c r="BC50" s="56" t="s">
        <v>81</v>
      </c>
      <c r="BD50" s="56" t="s">
        <v>82</v>
      </c>
      <c r="BE50" s="56" t="s">
        <v>83</v>
      </c>
      <c r="BF50" s="56" t="s">
        <v>81</v>
      </c>
      <c r="BG50" s="56" t="s">
        <v>82</v>
      </c>
      <c r="BH50" s="56" t="s">
        <v>83</v>
      </c>
      <c r="BI50" s="56" t="s">
        <v>81</v>
      </c>
      <c r="BJ50" s="56" t="s">
        <v>82</v>
      </c>
      <c r="BK50" s="56" t="s">
        <v>83</v>
      </c>
      <c r="BL50" s="56" t="s">
        <v>81</v>
      </c>
      <c r="BM50" s="56" t="s">
        <v>82</v>
      </c>
      <c r="BN50" s="56" t="s">
        <v>83</v>
      </c>
      <c r="BO50" s="56" t="s">
        <v>81</v>
      </c>
      <c r="BP50" s="56" t="s">
        <v>82</v>
      </c>
      <c r="BQ50" s="56" t="s">
        <v>83</v>
      </c>
      <c r="BS50" s="56" t="s">
        <v>81</v>
      </c>
      <c r="BT50" s="56" t="s">
        <v>82</v>
      </c>
      <c r="BU50" s="56" t="s">
        <v>83</v>
      </c>
      <c r="BV50" s="56" t="s">
        <v>81</v>
      </c>
      <c r="BW50" s="56" t="s">
        <v>82</v>
      </c>
      <c r="BX50" s="56" t="s">
        <v>83</v>
      </c>
      <c r="BY50" s="56" t="s">
        <v>81</v>
      </c>
      <c r="BZ50" s="56" t="s">
        <v>82</v>
      </c>
      <c r="CA50" s="56" t="s">
        <v>83</v>
      </c>
      <c r="CB50" s="56" t="s">
        <v>81</v>
      </c>
      <c r="CC50" s="56" t="s">
        <v>82</v>
      </c>
      <c r="CD50" s="56" t="s">
        <v>83</v>
      </c>
      <c r="CE50" s="56" t="s">
        <v>81</v>
      </c>
      <c r="CF50" s="56" t="s">
        <v>82</v>
      </c>
      <c r="CG50" s="56" t="s">
        <v>83</v>
      </c>
      <c r="CH50" s="56" t="s">
        <v>81</v>
      </c>
      <c r="CI50" s="56" t="s">
        <v>82</v>
      </c>
      <c r="CJ50" s="56" t="s">
        <v>83</v>
      </c>
      <c r="CK50" s="56" t="s">
        <v>81</v>
      </c>
      <c r="CL50" s="56" t="s">
        <v>82</v>
      </c>
      <c r="CM50" s="56" t="s">
        <v>83</v>
      </c>
      <c r="CN50" s="56" t="s">
        <v>81</v>
      </c>
      <c r="CO50" s="56" t="s">
        <v>82</v>
      </c>
      <c r="CP50" s="56" t="s">
        <v>83</v>
      </c>
      <c r="CQ50" s="56" t="s">
        <v>81</v>
      </c>
      <c r="CR50" s="56" t="s">
        <v>82</v>
      </c>
      <c r="CS50" s="56" t="s">
        <v>83</v>
      </c>
      <c r="CT50" s="56" t="s">
        <v>81</v>
      </c>
      <c r="CU50" s="56" t="s">
        <v>82</v>
      </c>
      <c r="CV50" s="56" t="s">
        <v>83</v>
      </c>
      <c r="CW50" s="56" t="s">
        <v>81</v>
      </c>
      <c r="CX50" s="56" t="s">
        <v>82</v>
      </c>
      <c r="CY50" s="56" t="s">
        <v>83</v>
      </c>
      <c r="CZ50" s="56" t="s">
        <v>81</v>
      </c>
      <c r="DA50" s="56" t="s">
        <v>82</v>
      </c>
      <c r="DB50" s="56" t="s">
        <v>83</v>
      </c>
      <c r="DC50" s="56" t="s">
        <v>81</v>
      </c>
      <c r="DD50" s="56" t="s">
        <v>82</v>
      </c>
      <c r="DE50" s="56" t="s">
        <v>83</v>
      </c>
      <c r="DF50" s="56" t="s">
        <v>81</v>
      </c>
      <c r="DG50" s="56" t="s">
        <v>82</v>
      </c>
      <c r="DH50" s="56" t="s">
        <v>83</v>
      </c>
      <c r="DI50" s="56" t="s">
        <v>81</v>
      </c>
      <c r="DJ50" s="56" t="s">
        <v>82</v>
      </c>
      <c r="DK50" s="56" t="s">
        <v>83</v>
      </c>
      <c r="DL50" s="56" t="s">
        <v>81</v>
      </c>
      <c r="DM50" s="56" t="s">
        <v>82</v>
      </c>
      <c r="DN50" s="56" t="s">
        <v>83</v>
      </c>
      <c r="DO50" s="56" t="s">
        <v>81</v>
      </c>
      <c r="DP50" s="56" t="s">
        <v>82</v>
      </c>
      <c r="DQ50" s="56" t="s">
        <v>83</v>
      </c>
      <c r="DR50" s="56" t="s">
        <v>81</v>
      </c>
      <c r="DS50" s="56" t="s">
        <v>82</v>
      </c>
      <c r="DT50" s="56" t="s">
        <v>83</v>
      </c>
      <c r="DU50" s="56" t="s">
        <v>81</v>
      </c>
      <c r="DV50" s="56" t="s">
        <v>82</v>
      </c>
      <c r="DW50" s="56" t="s">
        <v>83</v>
      </c>
      <c r="DX50" s="56" t="s">
        <v>81</v>
      </c>
      <c r="DY50" s="56" t="s">
        <v>82</v>
      </c>
      <c r="DZ50" s="56" t="s">
        <v>83</v>
      </c>
      <c r="EA50" s="56" t="s">
        <v>81</v>
      </c>
      <c r="EB50" s="56" t="s">
        <v>82</v>
      </c>
      <c r="EC50" s="56" t="s">
        <v>83</v>
      </c>
      <c r="ED50" s="56" t="s">
        <v>81</v>
      </c>
      <c r="EE50" s="56" t="s">
        <v>82</v>
      </c>
      <c r="EF50" s="56" t="s">
        <v>83</v>
      </c>
      <c r="EG50" s="56" t="s">
        <v>81</v>
      </c>
      <c r="EH50" s="56" t="s">
        <v>82</v>
      </c>
      <c r="EI50" s="56" t="s">
        <v>83</v>
      </c>
    </row>
    <row r="51" spans="1:139" ht="15.75" thickBot="1" x14ac:dyDescent="0.3">
      <c r="A51" s="55" t="s">
        <v>62</v>
      </c>
      <c r="B51" s="55"/>
      <c r="C51" s="100"/>
      <c r="D51" s="135">
        <v>3.4200000000000001E-2</v>
      </c>
      <c r="E51" s="49">
        <v>5.04E-2</v>
      </c>
      <c r="F51" s="87">
        <v>8.1900000000000001E-2</v>
      </c>
      <c r="G51" s="136">
        <v>0.1772</v>
      </c>
      <c r="H51" s="49">
        <v>0.16880000000000001</v>
      </c>
      <c r="I51" s="87">
        <v>0.13439999999999999</v>
      </c>
      <c r="J51" s="136">
        <v>0.1139</v>
      </c>
      <c r="K51" s="42">
        <v>0.11070000000000001</v>
      </c>
      <c r="L51" s="92">
        <v>0.12280000000000001</v>
      </c>
      <c r="M51" s="135">
        <v>0.11899999999999999</v>
      </c>
      <c r="N51" s="42">
        <v>0.1134</v>
      </c>
      <c r="O51" s="92">
        <v>0.1389</v>
      </c>
      <c r="P51" s="135">
        <v>0.16070000000000001</v>
      </c>
      <c r="Q51" s="42">
        <v>0.15210000000000001</v>
      </c>
      <c r="R51" s="92">
        <v>0.16520000000000001</v>
      </c>
      <c r="S51" s="135">
        <v>0.17780000000000001</v>
      </c>
      <c r="T51" s="42">
        <v>0.16950000000000001</v>
      </c>
      <c r="U51" s="92">
        <v>0.1542</v>
      </c>
      <c r="V51" s="135">
        <v>0.1356</v>
      </c>
      <c r="W51" s="42">
        <v>0.15229999999999999</v>
      </c>
      <c r="X51" s="92">
        <v>0.15790000000000001</v>
      </c>
      <c r="Y51" s="135">
        <v>0.1585</v>
      </c>
      <c r="Z51" s="42">
        <v>0.14910000000000001</v>
      </c>
      <c r="AA51" s="92">
        <v>0.12509999999999999</v>
      </c>
      <c r="AB51" s="108">
        <v>0.1192</v>
      </c>
      <c r="AC51" s="42">
        <v>0.1173</v>
      </c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</row>
    <row r="52" spans="1:139" ht="15.75" thickBot="1" x14ac:dyDescent="0.3">
      <c r="A52" s="55"/>
      <c r="B52" s="55"/>
      <c r="C52" s="100"/>
      <c r="D52" s="136">
        <v>8.3999999999999995E-3</v>
      </c>
      <c r="E52" s="42">
        <v>2.46E-2</v>
      </c>
      <c r="F52" s="92">
        <v>6.83E-2</v>
      </c>
      <c r="G52" s="135">
        <v>4.8000000000000001E-2</v>
      </c>
      <c r="H52" s="42">
        <v>6.0199999999999997E-2</v>
      </c>
      <c r="I52" s="92">
        <v>8.9800000000000005E-2</v>
      </c>
      <c r="J52" s="135">
        <v>0.1037</v>
      </c>
      <c r="K52" s="49">
        <v>9.6000000000000002E-2</v>
      </c>
      <c r="L52" s="93">
        <v>5.9700000000000003E-2</v>
      </c>
      <c r="M52" s="141">
        <v>6.5100000000000005E-2</v>
      </c>
      <c r="N52" s="32">
        <v>5.9700000000000003E-2</v>
      </c>
      <c r="O52" s="93">
        <v>6.6400000000000001E-2</v>
      </c>
      <c r="P52" s="141">
        <v>4.65E-2</v>
      </c>
      <c r="Q52" s="32">
        <v>6.2399999999999997E-2</v>
      </c>
      <c r="R52" s="93">
        <v>7.2599999999999998E-2</v>
      </c>
      <c r="S52" s="141">
        <v>7.5999999999999998E-2</v>
      </c>
      <c r="T52" s="32">
        <v>8.5099999999999995E-2</v>
      </c>
      <c r="U52" s="93">
        <v>6.1800000000000001E-2</v>
      </c>
      <c r="V52" s="141">
        <v>7.1199999999999999E-2</v>
      </c>
      <c r="W52" s="32">
        <v>8.5300000000000001E-2</v>
      </c>
      <c r="X52" s="93">
        <v>0.1007</v>
      </c>
      <c r="Y52" s="141">
        <v>0.11310000000000001</v>
      </c>
      <c r="Z52" s="32">
        <v>0.1195</v>
      </c>
      <c r="AA52" s="93">
        <v>0.1192</v>
      </c>
      <c r="AB52" s="112">
        <v>9.6199999999999994E-2</v>
      </c>
      <c r="AC52" s="32">
        <v>9.9000000000000005E-2</v>
      </c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</row>
    <row r="53" spans="1:139" ht="15.75" thickBot="1" x14ac:dyDescent="0.3">
      <c r="A53" s="55"/>
      <c r="B53" s="55"/>
      <c r="C53" s="100"/>
      <c r="D53" s="137">
        <v>4.4000000000000003E-3</v>
      </c>
      <c r="E53" s="8">
        <v>2.3400000000000001E-2</v>
      </c>
      <c r="F53" s="90">
        <v>3.9199999999999999E-2</v>
      </c>
      <c r="G53" s="139">
        <v>3.2199999999999999E-2</v>
      </c>
      <c r="H53" s="8">
        <v>3.6499999999999998E-2</v>
      </c>
      <c r="I53" s="90">
        <v>1.9E-3</v>
      </c>
      <c r="J53" s="139">
        <v>-2.8999999999999998E-3</v>
      </c>
      <c r="K53" s="32">
        <v>-4.4999999999999997E-3</v>
      </c>
      <c r="L53" s="87">
        <v>3.8100000000000002E-2</v>
      </c>
      <c r="M53" s="136">
        <v>3.5799999999999998E-2</v>
      </c>
      <c r="N53" s="49">
        <v>2.81E-2</v>
      </c>
      <c r="O53" s="91">
        <v>-1.2500000000000001E-2</v>
      </c>
      <c r="P53" s="143">
        <v>-2.07E-2</v>
      </c>
      <c r="Q53" s="49">
        <v>-6.6E-3</v>
      </c>
      <c r="R53" s="87">
        <v>-7.7000000000000002E-3</v>
      </c>
      <c r="S53" s="143">
        <v>-6.7000000000000002E-3</v>
      </c>
      <c r="T53" s="36">
        <v>1.3299999999999999E-2</v>
      </c>
      <c r="U53" s="91">
        <v>8.9999999999999998E-4</v>
      </c>
      <c r="V53" s="136">
        <v>0.01</v>
      </c>
      <c r="W53" s="36">
        <v>6.4000000000000003E-3</v>
      </c>
      <c r="X53" s="91">
        <v>1.3299999999999999E-2</v>
      </c>
      <c r="Y53" s="143">
        <v>4.7699999999999999E-2</v>
      </c>
      <c r="Z53" s="36">
        <v>5.6899999999999999E-2</v>
      </c>
      <c r="AA53" s="91">
        <v>6.5100000000000005E-2</v>
      </c>
      <c r="AB53" s="113">
        <v>3.1600000000000003E-2</v>
      </c>
      <c r="AC53" s="36">
        <v>4.6199999999999998E-2</v>
      </c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</row>
    <row r="54" spans="1:139" ht="15.75" thickBot="1" x14ac:dyDescent="0.3">
      <c r="A54" s="55"/>
      <c r="B54" s="55"/>
      <c r="C54" s="100"/>
      <c r="D54" s="138">
        <v>-5.1999999999999998E-3</v>
      </c>
      <c r="E54" s="94">
        <v>-1.01E-2</v>
      </c>
      <c r="F54" s="93">
        <v>-2.5999999999999999E-2</v>
      </c>
      <c r="G54" s="138">
        <v>-8.5000000000000006E-3</v>
      </c>
      <c r="H54" s="94">
        <v>-2.93E-2</v>
      </c>
      <c r="I54" s="91">
        <v>-2.8500000000000001E-2</v>
      </c>
      <c r="J54" s="141">
        <v>-2.24E-2</v>
      </c>
      <c r="K54" s="8">
        <v>-8.9999999999999993E-3</v>
      </c>
      <c r="L54" s="91">
        <v>-6.0000000000000001E-3</v>
      </c>
      <c r="M54" s="143">
        <v>-3.5999999999999999E-3</v>
      </c>
      <c r="N54" s="36">
        <v>1.9E-3</v>
      </c>
      <c r="O54" s="87">
        <v>-1.46E-2</v>
      </c>
      <c r="P54" s="136">
        <v>-2.4400000000000002E-2</v>
      </c>
      <c r="Q54" s="36">
        <v>-2.7099999999999999E-2</v>
      </c>
      <c r="R54" s="91">
        <v>-3.3599999999999998E-2</v>
      </c>
      <c r="S54" s="136">
        <v>-3.6200000000000003E-2</v>
      </c>
      <c r="T54" s="49">
        <v>-3.9100000000000003E-2</v>
      </c>
      <c r="U54" s="87">
        <v>-1.0200000000000001E-2</v>
      </c>
      <c r="V54" s="143">
        <v>-7.4999999999999997E-3</v>
      </c>
      <c r="W54" s="49">
        <v>-1.8E-3</v>
      </c>
      <c r="X54" s="87">
        <v>-1.2500000000000001E-2</v>
      </c>
      <c r="Y54" s="136">
        <v>-2.5999999999999999E-2</v>
      </c>
      <c r="Z54" s="17">
        <v>-3.39E-2</v>
      </c>
      <c r="AA54" s="89">
        <v>-1.6500000000000001E-2</v>
      </c>
      <c r="AB54" s="107">
        <v>-8.9999999999999998E-4</v>
      </c>
      <c r="AC54" s="23">
        <v>-5.0000000000000001E-3</v>
      </c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</row>
    <row r="55" spans="1:139" ht="15.75" thickBot="1" x14ac:dyDescent="0.3">
      <c r="A55" s="55"/>
      <c r="B55" s="55"/>
      <c r="C55" s="100"/>
      <c r="D55" s="139">
        <v>-6.7999999999999996E-3</v>
      </c>
      <c r="E55" s="36">
        <v>-1.3599999999999999E-2</v>
      </c>
      <c r="F55" s="88">
        <v>-3.1199999999999999E-2</v>
      </c>
      <c r="G55" s="137">
        <v>-3.1899999999999998E-2</v>
      </c>
      <c r="H55" s="17">
        <v>-4.0300000000000002E-2</v>
      </c>
      <c r="I55" s="93">
        <v>-3.9199999999999999E-2</v>
      </c>
      <c r="J55" s="143">
        <v>-3.56E-2</v>
      </c>
      <c r="K55" s="36">
        <v>-3.9600000000000003E-2</v>
      </c>
      <c r="L55" s="90">
        <v>-2.98E-2</v>
      </c>
      <c r="M55" s="140">
        <v>-3.56E-2</v>
      </c>
      <c r="N55" s="23">
        <v>-4.0500000000000001E-2</v>
      </c>
      <c r="O55" s="89">
        <v>-3.4700000000000002E-2</v>
      </c>
      <c r="P55" s="140">
        <v>-2.6200000000000001E-2</v>
      </c>
      <c r="Q55" s="23">
        <v>-4.3200000000000002E-2</v>
      </c>
      <c r="R55" s="90">
        <v>-4.3799999999999999E-2</v>
      </c>
      <c r="S55" s="137">
        <v>-3.9100000000000003E-2</v>
      </c>
      <c r="T55" s="17">
        <v>-5.3900000000000003E-2</v>
      </c>
      <c r="U55" s="142">
        <v>-2.1399999999999999E-2</v>
      </c>
      <c r="V55" s="137">
        <v>-1.6199999999999999E-2</v>
      </c>
      <c r="W55" s="17">
        <v>-1.9599999999999999E-2</v>
      </c>
      <c r="X55" s="142">
        <v>-2.93E-2</v>
      </c>
      <c r="Y55" s="137">
        <v>-2.7300000000000001E-2</v>
      </c>
      <c r="Z55" s="49">
        <v>-3.5099999999999999E-2</v>
      </c>
      <c r="AA55" s="87">
        <v>-3.5499999999999997E-2</v>
      </c>
      <c r="AB55" s="114">
        <v>-1.54E-2</v>
      </c>
      <c r="AC55" s="49">
        <v>-1.03E-2</v>
      </c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</row>
    <row r="56" spans="1:139" ht="15.75" thickBot="1" x14ac:dyDescent="0.3">
      <c r="A56" s="55"/>
      <c r="B56" s="55"/>
      <c r="C56" s="100"/>
      <c r="D56" s="140">
        <v>-9.9000000000000008E-3</v>
      </c>
      <c r="E56" s="17">
        <v>-1.4500000000000001E-2</v>
      </c>
      <c r="F56" s="91">
        <v>-3.7600000000000001E-2</v>
      </c>
      <c r="G56" s="141">
        <v>-5.5500000000000001E-2</v>
      </c>
      <c r="H56" s="32">
        <v>-5.2600000000000001E-2</v>
      </c>
      <c r="I56" s="142">
        <v>-4.2500000000000003E-2</v>
      </c>
      <c r="J56" s="137">
        <v>-3.9399999999999998E-2</v>
      </c>
      <c r="K56" s="17">
        <v>-4.0899999999999999E-2</v>
      </c>
      <c r="L56" s="89">
        <v>-3.9800000000000002E-2</v>
      </c>
      <c r="M56" s="139">
        <v>-4.5100000000000001E-2</v>
      </c>
      <c r="N56" s="8">
        <v>-5.2299999999999999E-2</v>
      </c>
      <c r="O56" s="142">
        <v>-3.85E-2</v>
      </c>
      <c r="P56" s="138">
        <v>-4.4600000000000001E-2</v>
      </c>
      <c r="Q56" s="94">
        <v>-4.4600000000000001E-2</v>
      </c>
      <c r="R56" s="88">
        <v>-4.6699999999999998E-2</v>
      </c>
      <c r="S56" s="138">
        <v>-5.33E-2</v>
      </c>
      <c r="T56" s="23">
        <v>-5.4899999999999997E-2</v>
      </c>
      <c r="U56" s="88">
        <v>-3.6400000000000002E-2</v>
      </c>
      <c r="V56" s="138">
        <v>-3.2000000000000001E-2</v>
      </c>
      <c r="W56" s="94">
        <v>-5.4300000000000001E-2</v>
      </c>
      <c r="X56" s="89">
        <v>-6.2600000000000003E-2</v>
      </c>
      <c r="Y56" s="140">
        <v>-7.7899999999999997E-2</v>
      </c>
      <c r="Z56" s="23">
        <v>-4.65E-2</v>
      </c>
      <c r="AA56" s="142">
        <v>-6.6900000000000001E-2</v>
      </c>
      <c r="AB56" s="111">
        <v>-5.6599999999999998E-2</v>
      </c>
      <c r="AC56" s="17">
        <v>-6.83E-2</v>
      </c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</row>
    <row r="57" spans="1:139" ht="15.75" thickBot="1" x14ac:dyDescent="0.3">
      <c r="A57" s="55"/>
      <c r="B57" s="55"/>
      <c r="C57" s="100"/>
      <c r="D57" s="141">
        <v>-1.1299999999999999E-2</v>
      </c>
      <c r="E57" s="32">
        <v>-1.7000000000000001E-2</v>
      </c>
      <c r="F57" s="142">
        <v>-4.19E-2</v>
      </c>
      <c r="G57" s="143">
        <v>-6.2399999999999997E-2</v>
      </c>
      <c r="H57" s="36">
        <v>-6.2300000000000001E-2</v>
      </c>
      <c r="I57" s="88">
        <v>-4.5600000000000002E-2</v>
      </c>
      <c r="J57" s="138">
        <v>-5.16E-2</v>
      </c>
      <c r="K57" s="23">
        <v>-5.5500000000000001E-2</v>
      </c>
      <c r="L57" s="142">
        <v>-6.9500000000000006E-2</v>
      </c>
      <c r="M57" s="137">
        <v>-5.96E-2</v>
      </c>
      <c r="N57" s="17">
        <v>-5.3100000000000001E-2</v>
      </c>
      <c r="O57" s="88">
        <v>-4.6699999999999998E-2</v>
      </c>
      <c r="P57" s="139">
        <v>-4.4999999999999998E-2</v>
      </c>
      <c r="Q57" s="17">
        <v>-4.6199999999999998E-2</v>
      </c>
      <c r="R57" s="142">
        <v>-4.6899999999999997E-2</v>
      </c>
      <c r="S57" s="140">
        <v>-5.74E-2</v>
      </c>
      <c r="T57" s="8">
        <v>-5.9900000000000002E-2</v>
      </c>
      <c r="U57" s="89">
        <v>-5.8500000000000003E-2</v>
      </c>
      <c r="V57" s="140">
        <v>-7.4099999999999999E-2</v>
      </c>
      <c r="W57" s="23">
        <v>-8.3699999999999997E-2</v>
      </c>
      <c r="X57" s="90">
        <v>-6.8900000000000003E-2</v>
      </c>
      <c r="Y57" s="139">
        <v>-8.6999999999999994E-2</v>
      </c>
      <c r="Z57" s="8">
        <v>-9.7900000000000001E-2</v>
      </c>
      <c r="AA57" s="90">
        <v>-8.0799999999999997E-2</v>
      </c>
      <c r="AB57" s="109">
        <v>-7.3700000000000002E-2</v>
      </c>
      <c r="AC57" s="8">
        <v>-8.0299999999999996E-2</v>
      </c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</row>
    <row r="58" spans="1:139" ht="15.75" thickBot="1" x14ac:dyDescent="0.3">
      <c r="A58" s="55"/>
      <c r="B58" s="55"/>
      <c r="C58" s="100"/>
      <c r="D58" s="143">
        <v>-1.38E-2</v>
      </c>
      <c r="E58" s="23">
        <v>-4.3200000000000002E-2</v>
      </c>
      <c r="F58" s="89">
        <v>-5.2699999999999997E-2</v>
      </c>
      <c r="G58" s="140">
        <v>-9.9099999999999994E-2</v>
      </c>
      <c r="H58" s="23">
        <v>-8.1000000000000003E-2</v>
      </c>
      <c r="I58" s="89">
        <v>-7.0300000000000001E-2</v>
      </c>
      <c r="J58" s="140">
        <v>-6.5699999999999995E-2</v>
      </c>
      <c r="K58" s="94">
        <v>-5.7200000000000001E-2</v>
      </c>
      <c r="L58" s="88">
        <v>-7.5499999999999998E-2</v>
      </c>
      <c r="M58" s="138">
        <v>-7.5999999999999998E-2</v>
      </c>
      <c r="N58" s="94">
        <v>-5.7200000000000001E-2</v>
      </c>
      <c r="O58" s="90">
        <v>-5.8299999999999998E-2</v>
      </c>
      <c r="P58" s="137">
        <v>-4.6300000000000001E-2</v>
      </c>
      <c r="Q58" s="8">
        <v>-4.6800000000000001E-2</v>
      </c>
      <c r="R58" s="89">
        <v>-5.91E-2</v>
      </c>
      <c r="S58" s="139">
        <v>-6.1100000000000002E-2</v>
      </c>
      <c r="T58" s="94">
        <v>-6.0100000000000001E-2</v>
      </c>
      <c r="U58" s="90">
        <v>-9.0399999999999994E-2</v>
      </c>
      <c r="V58" s="139">
        <v>-8.6999999999999994E-2</v>
      </c>
      <c r="W58" s="8">
        <v>-8.4599999999999995E-2</v>
      </c>
      <c r="X58" s="88">
        <v>-9.8599999999999993E-2</v>
      </c>
      <c r="Y58" s="138">
        <v>-0.1011</v>
      </c>
      <c r="Z58" s="94">
        <v>-0.11210000000000001</v>
      </c>
      <c r="AA58" s="88">
        <v>-0.10970000000000001</v>
      </c>
      <c r="AB58" s="110">
        <v>-0.1004</v>
      </c>
      <c r="AC58" s="94">
        <v>-9.8599999999999993E-2</v>
      </c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</row>
    <row r="59" spans="1:139" ht="15.75" thickBot="1" x14ac:dyDescent="0.3">
      <c r="A59" s="85"/>
      <c r="B59" s="58"/>
      <c r="C59" s="101"/>
      <c r="D59" s="85"/>
      <c r="E59" s="58"/>
      <c r="F59" s="86"/>
      <c r="G59" s="85"/>
      <c r="H59" s="58">
        <v>1.62</v>
      </c>
      <c r="I59" s="86">
        <v>-7.88</v>
      </c>
      <c r="J59" s="85">
        <v>-2.2799999999999998</v>
      </c>
      <c r="K59" s="58">
        <v>-2.1800000000000002</v>
      </c>
      <c r="L59" s="86">
        <v>-9.16</v>
      </c>
      <c r="M59" s="85">
        <v>-1.22</v>
      </c>
      <c r="N59" s="58">
        <v>-3.74</v>
      </c>
      <c r="O59" s="86">
        <v>-4.9800000000000004</v>
      </c>
      <c r="P59" s="85">
        <v>0.38</v>
      </c>
      <c r="Q59" s="58">
        <v>1.46</v>
      </c>
      <c r="R59" s="86">
        <v>4.66</v>
      </c>
      <c r="S59" s="85">
        <v>-2.5</v>
      </c>
      <c r="T59" s="58">
        <v>4.16</v>
      </c>
      <c r="U59" s="86">
        <v>0.24</v>
      </c>
      <c r="V59" s="85">
        <v>-3.52</v>
      </c>
      <c r="W59" s="58">
        <v>4.16</v>
      </c>
      <c r="X59" s="86">
        <v>5.55</v>
      </c>
      <c r="Y59" s="85">
        <v>9.48</v>
      </c>
      <c r="Z59" s="58">
        <v>1.24</v>
      </c>
      <c r="AA59" s="86">
        <v>-3.22</v>
      </c>
      <c r="AB59" s="115">
        <v>-12.48</v>
      </c>
      <c r="AC59" s="58">
        <v>3.1</v>
      </c>
      <c r="AD59" s="86"/>
      <c r="AE59" s="85"/>
      <c r="AF59" s="58"/>
      <c r="AG59" s="86"/>
      <c r="AH59" s="85"/>
      <c r="AI59" s="58"/>
      <c r="AJ59" s="86"/>
      <c r="AK59" s="85"/>
      <c r="AL59" s="58"/>
      <c r="AM59" s="86"/>
      <c r="AN59" s="85"/>
      <c r="AO59" s="58"/>
      <c r="AP59" s="86"/>
      <c r="AQ59" s="85"/>
      <c r="AR59" s="58"/>
      <c r="AS59" s="86"/>
      <c r="AT59" s="85"/>
      <c r="AU59" s="58"/>
      <c r="AV59" s="86"/>
      <c r="AW59" s="85"/>
      <c r="AX59" s="58"/>
      <c r="AY59" s="86"/>
      <c r="AZ59" s="85"/>
      <c r="BA59" s="58"/>
      <c r="BB59" s="86"/>
      <c r="BC59" s="85"/>
      <c r="BD59" s="58"/>
      <c r="BE59" s="86"/>
      <c r="BF59" s="85"/>
      <c r="BG59" s="58"/>
      <c r="BH59" s="86"/>
      <c r="BI59" s="85"/>
      <c r="BJ59" s="58"/>
      <c r="BK59" s="86"/>
      <c r="BL59" s="85"/>
      <c r="BM59" s="58"/>
      <c r="BN59" s="86"/>
      <c r="BO59" s="85"/>
      <c r="BP59" s="58"/>
      <c r="BQ59" s="86"/>
      <c r="BR59" s="59" t="s">
        <v>62</v>
      </c>
      <c r="BS59" s="85"/>
      <c r="BT59" s="58"/>
      <c r="BU59" s="86"/>
      <c r="BV59" s="85"/>
      <c r="BW59" s="58"/>
      <c r="BX59" s="86"/>
      <c r="BY59" s="85"/>
      <c r="BZ59" s="58"/>
      <c r="CA59" s="86"/>
      <c r="CB59" s="85"/>
      <c r="CC59" s="58"/>
      <c r="CD59" s="86"/>
      <c r="CE59" s="85"/>
      <c r="CF59" s="58"/>
      <c r="CG59" s="86"/>
      <c r="CH59" s="85"/>
      <c r="CI59" s="58"/>
      <c r="CJ59" s="86"/>
      <c r="CK59" s="85"/>
      <c r="CL59" s="58"/>
      <c r="CM59" s="86"/>
      <c r="CN59" s="85"/>
      <c r="CO59" s="58"/>
      <c r="CP59" s="86"/>
      <c r="CQ59" s="85"/>
      <c r="CR59" s="58"/>
      <c r="CS59" s="86"/>
      <c r="CT59" s="85"/>
      <c r="CU59" s="58"/>
      <c r="CV59" s="86"/>
      <c r="CW59" s="85"/>
      <c r="CX59" s="58"/>
      <c r="CY59" s="86"/>
      <c r="CZ59" s="85"/>
      <c r="DA59" s="58"/>
      <c r="DB59" s="86"/>
      <c r="DC59" s="85"/>
      <c r="DD59" s="58"/>
      <c r="DE59" s="86"/>
      <c r="DF59" s="85"/>
      <c r="DG59" s="58"/>
      <c r="DH59" s="86"/>
      <c r="DI59" s="85"/>
      <c r="DJ59" s="58"/>
      <c r="DK59" s="86"/>
      <c r="DL59" s="85"/>
      <c r="DM59" s="58"/>
      <c r="DN59" s="86"/>
      <c r="DO59" s="85"/>
      <c r="DP59" s="58"/>
      <c r="DQ59" s="86"/>
      <c r="DR59" s="85"/>
      <c r="DS59" s="58"/>
      <c r="DT59" s="86"/>
      <c r="DU59" s="85"/>
      <c r="DV59" s="58"/>
      <c r="DW59" s="86"/>
      <c r="DX59" s="85"/>
      <c r="DY59" s="58"/>
      <c r="DZ59" s="86"/>
      <c r="EA59" s="85"/>
      <c r="EB59" s="58"/>
      <c r="EC59" s="86"/>
      <c r="ED59" s="58"/>
      <c r="EE59" s="58"/>
      <c r="EF59" s="58"/>
      <c r="EG59" s="58"/>
      <c r="EH59" s="58"/>
      <c r="EI59" s="58"/>
    </row>
    <row r="60" spans="1:139" ht="15.75" thickBot="1" x14ac:dyDescent="0.3">
      <c r="A60" s="63"/>
      <c r="B60" s="63"/>
      <c r="C60" s="102"/>
      <c r="D60" s="144"/>
      <c r="E60" s="145"/>
      <c r="F60" s="146"/>
      <c r="G60" s="144"/>
      <c r="H60" s="173">
        <v>1.81</v>
      </c>
      <c r="I60" s="179">
        <v>3.38</v>
      </c>
      <c r="J60" s="206">
        <v>1.68</v>
      </c>
      <c r="K60" s="176">
        <v>1.79</v>
      </c>
      <c r="L60" s="204">
        <v>6.42</v>
      </c>
      <c r="M60" s="218">
        <v>0.99</v>
      </c>
      <c r="N60" s="210">
        <v>1.88</v>
      </c>
      <c r="O60" s="213">
        <v>2.5499999999999998E-2</v>
      </c>
      <c r="P60" s="224">
        <v>2.18E-2</v>
      </c>
      <c r="Q60" s="211">
        <v>1.78E-2</v>
      </c>
      <c r="R60" s="213">
        <v>1.3100000000000001E-2</v>
      </c>
      <c r="S60" s="227">
        <v>2.69E-2</v>
      </c>
      <c r="T60" s="229">
        <v>0.02</v>
      </c>
      <c r="U60" s="214">
        <v>3.2500000000000001E-2</v>
      </c>
      <c r="V60" s="228">
        <v>2.0199999999999999E-2</v>
      </c>
      <c r="W60" s="252">
        <v>1.67E-2</v>
      </c>
      <c r="X60" s="222">
        <v>2.1100000000000001E-2</v>
      </c>
      <c r="Y60" s="227">
        <v>3.44E-2</v>
      </c>
      <c r="Z60" s="221">
        <v>3.1399999999999997E-2</v>
      </c>
      <c r="AA60" s="222">
        <v>0.03</v>
      </c>
      <c r="AB60" s="211">
        <v>3.4599999999999999E-2</v>
      </c>
      <c r="AC60" s="229">
        <v>1.46E-2</v>
      </c>
      <c r="AD60" t="s">
        <v>62</v>
      </c>
    </row>
    <row r="61" spans="1:139" ht="15.75" thickBot="1" x14ac:dyDescent="0.3">
      <c r="A61" s="63"/>
      <c r="B61" s="63"/>
      <c r="C61" s="102" t="s">
        <v>62</v>
      </c>
      <c r="D61" s="144"/>
      <c r="E61" s="145"/>
      <c r="F61" s="146" t="s">
        <v>62</v>
      </c>
      <c r="G61" s="144"/>
      <c r="H61" s="62">
        <v>-2.08</v>
      </c>
      <c r="I61" s="180">
        <v>-3.46</v>
      </c>
      <c r="J61" s="207">
        <v>-2.0499999999999998</v>
      </c>
      <c r="K61" s="177">
        <v>-1.79</v>
      </c>
      <c r="L61" s="181">
        <v>-5.79</v>
      </c>
      <c r="M61" s="219">
        <v>-1.53</v>
      </c>
      <c r="N61" s="211">
        <v>-7.7000000000000002E-3</v>
      </c>
      <c r="O61" s="212">
        <v>-4.2700000000000002E-2</v>
      </c>
      <c r="P61" s="225">
        <v>-1.9900000000000001E-2</v>
      </c>
      <c r="Q61" s="221">
        <v>-1.7000000000000001E-2</v>
      </c>
      <c r="R61" s="222">
        <v>-1.5900000000000001E-2</v>
      </c>
      <c r="S61" s="228">
        <v>-2.8500000000000001E-2</v>
      </c>
      <c r="T61" s="230">
        <v>-1.4800000000000001E-2</v>
      </c>
      <c r="U61" s="233">
        <v>-3.0499999999999999E-2</v>
      </c>
      <c r="V61" s="224">
        <v>-1.8599999999999998E-2</v>
      </c>
      <c r="W61" s="253">
        <v>-2.23E-2</v>
      </c>
      <c r="X61" s="254">
        <v>-4.4299999999999999E-2</v>
      </c>
      <c r="Y61" s="256">
        <v>-1.8100000000000002E-2</v>
      </c>
      <c r="Z61" s="253">
        <v>-1.0999999999999999E-2</v>
      </c>
      <c r="AA61" s="214">
        <v>-3.3000000000000002E-2</v>
      </c>
      <c r="AB61" s="229">
        <v>-3.3500000000000002E-2</v>
      </c>
      <c r="AC61" s="230">
        <v>-1.17E-2</v>
      </c>
      <c r="BS61" t="s">
        <v>62</v>
      </c>
    </row>
    <row r="62" spans="1:139" ht="15.75" thickBot="1" x14ac:dyDescent="0.3">
      <c r="C62" s="103" t="s">
        <v>62</v>
      </c>
      <c r="D62" s="144" t="s">
        <v>62</v>
      </c>
      <c r="E62" s="145"/>
      <c r="F62" s="146" t="s">
        <v>62</v>
      </c>
      <c r="G62" s="144"/>
      <c r="H62" s="145"/>
      <c r="I62" s="181">
        <v>5.25</v>
      </c>
      <c r="J62" s="144"/>
      <c r="K62" s="145"/>
      <c r="L62" s="204">
        <v>9.89</v>
      </c>
      <c r="M62" s="144" t="s">
        <v>62</v>
      </c>
      <c r="N62" s="145"/>
      <c r="O62" s="214">
        <v>3.1E-2</v>
      </c>
      <c r="P62" s="144" t="s">
        <v>62</v>
      </c>
      <c r="Q62" s="145"/>
      <c r="R62" s="213">
        <v>2.63E-2</v>
      </c>
      <c r="S62" s="144" t="s">
        <v>62</v>
      </c>
      <c r="T62" s="145" t="s">
        <v>62</v>
      </c>
      <c r="U62" s="235">
        <v>3.4500000000000003E-2</v>
      </c>
      <c r="V62" s="144"/>
      <c r="W62" s="145" t="s">
        <v>62</v>
      </c>
      <c r="X62" s="234">
        <v>3.8899999999999997E-2</v>
      </c>
      <c r="Y62" s="144"/>
      <c r="Z62" s="145"/>
      <c r="AA62" s="235">
        <v>5.1799999999999999E-2</v>
      </c>
      <c r="AD62" t="s">
        <v>62</v>
      </c>
    </row>
    <row r="63" spans="1:139" ht="15.75" thickBot="1" x14ac:dyDescent="0.3">
      <c r="A63" t="s">
        <v>62</v>
      </c>
      <c r="C63" s="103"/>
      <c r="D63" s="144" t="s">
        <v>62</v>
      </c>
      <c r="E63" s="145" t="s">
        <v>62</v>
      </c>
      <c r="F63" s="147"/>
      <c r="G63" s="144" t="s">
        <v>62</v>
      </c>
      <c r="H63" s="145" t="s">
        <v>62</v>
      </c>
      <c r="I63" s="180">
        <v>-3.73</v>
      </c>
      <c r="J63" s="144" t="s">
        <v>62</v>
      </c>
      <c r="K63" s="145"/>
      <c r="L63" s="181">
        <v>-9.6300000000000008</v>
      </c>
      <c r="M63" s="144"/>
      <c r="N63" s="145" t="s">
        <v>62</v>
      </c>
      <c r="O63" s="212">
        <v>-5.2699999999999997E-2</v>
      </c>
      <c r="P63" s="226"/>
      <c r="Q63" s="145" t="s">
        <v>62</v>
      </c>
      <c r="R63" s="222">
        <v>-2.4400000000000002E-2</v>
      </c>
      <c r="S63" s="144" t="s">
        <v>62</v>
      </c>
      <c r="T63" s="145" t="s">
        <v>62</v>
      </c>
      <c r="U63" s="233">
        <v>-4.6600000000000003E-2</v>
      </c>
      <c r="V63" s="144" t="s">
        <v>62</v>
      </c>
      <c r="W63" s="145"/>
      <c r="X63" s="254">
        <v>-6.2199999999999998E-2</v>
      </c>
      <c r="Y63" s="144" t="s">
        <v>62</v>
      </c>
      <c r="Z63" s="145" t="s">
        <v>62</v>
      </c>
      <c r="AA63" s="214">
        <v>-3.7600000000000001E-2</v>
      </c>
      <c r="AB63" t="s">
        <v>62</v>
      </c>
      <c r="AC63" t="s">
        <v>62</v>
      </c>
      <c r="AD63" s="60"/>
      <c r="AG63" s="60"/>
      <c r="AJ63" s="60"/>
      <c r="AK63" t="s">
        <v>62</v>
      </c>
      <c r="AM63" s="60"/>
      <c r="AO63" t="s">
        <v>62</v>
      </c>
      <c r="AP63" s="60"/>
      <c r="AQ63" t="s">
        <v>62</v>
      </c>
      <c r="AS63" s="60"/>
      <c r="AT63" t="s">
        <v>62</v>
      </c>
      <c r="AV63" s="60"/>
      <c r="AY63" s="60"/>
      <c r="BG63" t="s">
        <v>62</v>
      </c>
      <c r="BI63" t="s">
        <v>62</v>
      </c>
      <c r="BU63" s="60"/>
      <c r="BV63" t="s">
        <v>62</v>
      </c>
      <c r="BX63" s="60"/>
      <c r="BY63" t="s">
        <v>62</v>
      </c>
      <c r="CA63" s="60"/>
      <c r="CD63" s="60"/>
      <c r="CG63" s="60"/>
      <c r="CH63" t="s">
        <v>62</v>
      </c>
      <c r="CJ63" s="60"/>
      <c r="CK63" t="s">
        <v>62</v>
      </c>
      <c r="CM63" s="60"/>
      <c r="CP63" s="60"/>
      <c r="CQ63" t="s">
        <v>62</v>
      </c>
      <c r="CS63" s="60"/>
      <c r="CV63" s="60"/>
      <c r="CY63" s="60"/>
      <c r="DB63" s="60"/>
      <c r="DC63" t="s">
        <v>62</v>
      </c>
      <c r="DE63" s="60"/>
      <c r="DG63" t="s">
        <v>62</v>
      </c>
      <c r="DH63" s="60"/>
      <c r="DI63" t="s">
        <v>62</v>
      </c>
      <c r="DK63" s="60"/>
      <c r="DL63" t="s">
        <v>62</v>
      </c>
      <c r="DN63" s="60"/>
      <c r="DQ63" s="60"/>
      <c r="DY63" t="s">
        <v>62</v>
      </c>
      <c r="EA63" t="s">
        <v>62</v>
      </c>
    </row>
    <row r="64" spans="1:139" s="51" customFormat="1" ht="15.75" thickBot="1" x14ac:dyDescent="0.3">
      <c r="C64" s="197"/>
      <c r="D64" s="198"/>
      <c r="E64" s="200">
        <v>138.101</v>
      </c>
      <c r="F64" s="201">
        <v>137.208</v>
      </c>
      <c r="G64" s="202">
        <v>134.999</v>
      </c>
      <c r="H64" s="200">
        <v>135.22</v>
      </c>
      <c r="I64" s="203">
        <v>135.905</v>
      </c>
      <c r="J64" s="202">
        <v>136.429</v>
      </c>
      <c r="K64" s="200">
        <v>0.73470000000000002</v>
      </c>
      <c r="L64" s="201">
        <v>0.7379</v>
      </c>
      <c r="M64" s="202">
        <v>0.73699999999999999</v>
      </c>
      <c r="N64" s="200">
        <v>0.73499999999999999</v>
      </c>
      <c r="O64" s="201">
        <v>1.3298000000000001</v>
      </c>
      <c r="P64" s="202">
        <v>1.5203</v>
      </c>
      <c r="Q64" s="200">
        <v>1.3290999999999999</v>
      </c>
      <c r="R64" s="201">
        <v>1.68746</v>
      </c>
      <c r="S64" s="202">
        <v>1.32321</v>
      </c>
      <c r="T64" s="231">
        <v>0.74121000000000004</v>
      </c>
      <c r="U64" s="201">
        <v>1.32114</v>
      </c>
      <c r="V64" s="202">
        <v>1.3241000000000001</v>
      </c>
      <c r="W64" s="231">
        <v>1.3219000000000001</v>
      </c>
      <c r="X64" s="201">
        <v>0.74380000000000002</v>
      </c>
      <c r="Y64" s="202">
        <v>0.74429999999999996</v>
      </c>
      <c r="Z64" s="200">
        <v>0.74380000000000002</v>
      </c>
      <c r="AA64" s="201">
        <v>0.74129999999999996</v>
      </c>
      <c r="AB64" s="50">
        <v>0.74</v>
      </c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199"/>
      <c r="BX64" s="199"/>
      <c r="CA64" s="199"/>
      <c r="CD64" s="199"/>
      <c r="CG64" s="199"/>
      <c r="CJ64" s="199"/>
      <c r="CM64" s="199"/>
      <c r="CP64" s="199"/>
      <c r="CS64" s="199"/>
      <c r="CV64" s="199"/>
      <c r="CY64" s="199"/>
      <c r="DB64" s="199"/>
      <c r="DE64" s="199"/>
      <c r="DH64" s="199"/>
      <c r="DK64" s="199"/>
      <c r="DN64" s="199"/>
      <c r="DQ64" s="199"/>
    </row>
    <row r="65" spans="1:139" ht="15.75" thickBot="1" x14ac:dyDescent="0.3">
      <c r="A65" s="61"/>
      <c r="B65" s="61"/>
      <c r="C65" s="104"/>
      <c r="D65" s="148" t="s">
        <v>68</v>
      </c>
      <c r="E65" s="46" t="s">
        <v>52</v>
      </c>
      <c r="F65" s="149" t="s">
        <v>52</v>
      </c>
      <c r="G65" s="158" t="s">
        <v>52</v>
      </c>
      <c r="H65" s="116" t="s">
        <v>52</v>
      </c>
      <c r="I65" s="182" t="s">
        <v>52</v>
      </c>
      <c r="J65" s="158" t="s">
        <v>52</v>
      </c>
      <c r="K65" s="119" t="s">
        <v>60</v>
      </c>
      <c r="L65" s="185" t="s">
        <v>60</v>
      </c>
      <c r="M65" s="148" t="s">
        <v>60</v>
      </c>
      <c r="N65" s="119" t="s">
        <v>60</v>
      </c>
      <c r="O65" s="185" t="s">
        <v>42</v>
      </c>
      <c r="P65" s="148" t="s">
        <v>49</v>
      </c>
      <c r="Q65" s="119" t="s">
        <v>42</v>
      </c>
      <c r="R65" s="185" t="s">
        <v>55</v>
      </c>
      <c r="S65" s="236" t="s">
        <v>42</v>
      </c>
      <c r="T65" s="43" t="s">
        <v>60</v>
      </c>
      <c r="U65" s="153" t="s">
        <v>42</v>
      </c>
      <c r="V65" s="236" t="s">
        <v>42</v>
      </c>
      <c r="W65" s="43" t="s">
        <v>42</v>
      </c>
      <c r="X65" s="153" t="s">
        <v>60</v>
      </c>
      <c r="Y65" s="148" t="s">
        <v>60</v>
      </c>
      <c r="Z65" s="119" t="s">
        <v>60</v>
      </c>
      <c r="AA65" s="185" t="s">
        <v>60</v>
      </c>
      <c r="AB65" s="119" t="s">
        <v>60</v>
      </c>
      <c r="AC65" s="119" t="s">
        <v>60</v>
      </c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</row>
    <row r="66" spans="1:139" ht="15.75" thickBot="1" x14ac:dyDescent="0.3">
      <c r="A66" s="7">
        <f>SUM(A51, -A58,)</f>
        <v>0</v>
      </c>
      <c r="B66" s="7">
        <f>SUM(B51, -B58,)</f>
        <v>0</v>
      </c>
      <c r="C66" s="105">
        <f>SUM(C51, -C58,)</f>
        <v>0</v>
      </c>
      <c r="D66" s="150">
        <f t="shared" ref="D66:I66" si="56">SUM(D51, -D58)</f>
        <v>4.8000000000000001E-2</v>
      </c>
      <c r="E66" s="96">
        <f t="shared" si="56"/>
        <v>9.3600000000000003E-2</v>
      </c>
      <c r="F66" s="151">
        <f t="shared" si="56"/>
        <v>0.1346</v>
      </c>
      <c r="G66" s="159">
        <f t="shared" si="56"/>
        <v>0.27629999999999999</v>
      </c>
      <c r="H66" s="117">
        <f t="shared" si="56"/>
        <v>0.24980000000000002</v>
      </c>
      <c r="I66" s="183">
        <f t="shared" si="56"/>
        <v>0.20469999999999999</v>
      </c>
      <c r="J66" s="159">
        <f t="shared" ref="J66" si="57">SUM(J51, -J58)</f>
        <v>0.17959999999999998</v>
      </c>
      <c r="K66" s="122">
        <f t="shared" ref="K66:X66" si="58">SUM(K51, -K58)</f>
        <v>0.16789999999999999</v>
      </c>
      <c r="L66" s="187">
        <f t="shared" si="58"/>
        <v>0.1983</v>
      </c>
      <c r="M66" s="152">
        <f t="shared" si="58"/>
        <v>0.19500000000000001</v>
      </c>
      <c r="N66" s="122">
        <f t="shared" si="58"/>
        <v>0.1706</v>
      </c>
      <c r="O66" s="187">
        <f t="shared" si="58"/>
        <v>0.19719999999999999</v>
      </c>
      <c r="P66" s="152">
        <f t="shared" si="58"/>
        <v>0.20700000000000002</v>
      </c>
      <c r="Q66" s="122">
        <f t="shared" si="58"/>
        <v>0.19890000000000002</v>
      </c>
      <c r="R66" s="186">
        <f t="shared" si="58"/>
        <v>0.2243</v>
      </c>
      <c r="S66" s="237">
        <f t="shared" si="58"/>
        <v>0.2389</v>
      </c>
      <c r="T66" s="16">
        <f t="shared" si="58"/>
        <v>0.22960000000000003</v>
      </c>
      <c r="U66" s="157">
        <f>SUM(U51, -U58)</f>
        <v>0.24459999999999998</v>
      </c>
      <c r="V66" s="237">
        <f>SUM(V51, -V58)</f>
        <v>0.22259999999999999</v>
      </c>
      <c r="W66" s="16">
        <f>SUM(W51, -W58)</f>
        <v>0.2369</v>
      </c>
      <c r="X66" s="157">
        <f>SUM(X51, -X58)</f>
        <v>0.25650000000000001</v>
      </c>
      <c r="Y66" s="152">
        <f>SUM(Y51, -Y58)</f>
        <v>0.2596</v>
      </c>
      <c r="Z66" s="122">
        <f>SUM(Z51, -Z58)</f>
        <v>0.26119999999999999</v>
      </c>
      <c r="AA66" s="187">
        <f>SUM(AA51, -AA58)</f>
        <v>0.23480000000000001</v>
      </c>
      <c r="AB66" s="122">
        <f>SUM(AB51, -AB58)</f>
        <v>0.21960000000000002</v>
      </c>
      <c r="AC66" s="122">
        <f>SUM(AC51, -AC58)</f>
        <v>0.21589999999999998</v>
      </c>
      <c r="AD66" s="7">
        <f>SUM(AD51, -AD58)</f>
        <v>0</v>
      </c>
      <c r="AE66" s="7">
        <f>SUM(AE51, -AE58,)</f>
        <v>0</v>
      </c>
      <c r="AF66" s="7">
        <f>SUM(AF51, -AF58,)</f>
        <v>0</v>
      </c>
      <c r="AG66" s="7">
        <f>SUM(AG51, -AG58)</f>
        <v>0</v>
      </c>
      <c r="AH66" s="7">
        <f>SUM(AH51, -AH58)</f>
        <v>0</v>
      </c>
      <c r="AI66" s="7">
        <f>SUM(AI51, -AI58)</f>
        <v>0</v>
      </c>
      <c r="AJ66" s="7">
        <f>SUM(AJ51, -AJ58)</f>
        <v>0</v>
      </c>
      <c r="AK66" s="7">
        <f>SUM(AK51, -AK58,)</f>
        <v>0</v>
      </c>
      <c r="AL66" s="7">
        <f>SUM(AL51, -AL58,)</f>
        <v>0</v>
      </c>
      <c r="AM66" s="7">
        <f>SUM(AM51, -AM58)</f>
        <v>0</v>
      </c>
      <c r="AN66" s="7">
        <f>SUM(AN51, -AN58)</f>
        <v>0</v>
      </c>
      <c r="AO66" s="7">
        <f>SUM(AO51, -AO58)</f>
        <v>0</v>
      </c>
      <c r="AP66" s="7">
        <f>SUM(AP51, -AP58)</f>
        <v>0</v>
      </c>
      <c r="AQ66" s="7">
        <f>SUM(AQ51, -AQ58,)</f>
        <v>0</v>
      </c>
      <c r="AR66" s="7">
        <f>SUM(AR51, -AR58,)</f>
        <v>0</v>
      </c>
      <c r="AS66" s="7">
        <f>SUM(AS51, -AS58)</f>
        <v>0</v>
      </c>
      <c r="AT66" s="7">
        <f>SUM(AT51, -AT58)</f>
        <v>0</v>
      </c>
      <c r="AU66" s="7">
        <f>SUM(AU51, -AU58)</f>
        <v>0</v>
      </c>
      <c r="AV66" s="7">
        <f>SUM(AV51, -AV58)</f>
        <v>0</v>
      </c>
      <c r="AW66" s="7">
        <f>SUM(AW51, -AW58,)</f>
        <v>0</v>
      </c>
      <c r="AX66" s="7">
        <f>SUM(AX51, -AX58,)</f>
        <v>0</v>
      </c>
      <c r="AY66" s="7">
        <f>SUM(AY51, -AY58)</f>
        <v>0</v>
      </c>
      <c r="AZ66" s="7">
        <f>SUM(AZ51, -AZ58)</f>
        <v>0</v>
      </c>
      <c r="BA66" s="7">
        <f>SUM(BA51, -BA58)</f>
        <v>0</v>
      </c>
      <c r="BB66" s="7">
        <f>SUM(BB51, -BB58)</f>
        <v>0</v>
      </c>
      <c r="BC66" s="7">
        <f>SUM(BC51, -BC58,)</f>
        <v>0</v>
      </c>
      <c r="BD66" s="7">
        <f>SUM(BD51, -BD58,)</f>
        <v>0</v>
      </c>
      <c r="BE66" s="7">
        <f>SUM(BE51, -BE58)</f>
        <v>0</v>
      </c>
      <c r="BF66" s="7">
        <f>SUM(BF51, -BF58)</f>
        <v>0</v>
      </c>
      <c r="BG66" s="7">
        <f>SUM(BG51, -BG58)</f>
        <v>0</v>
      </c>
      <c r="BH66" s="7">
        <f>SUM(BH51, -BH58)</f>
        <v>0</v>
      </c>
      <c r="BI66" s="7">
        <f>SUM(BI51, -BI58,)</f>
        <v>0</v>
      </c>
      <c r="BJ66" s="7">
        <f>SUM(BJ51, -BJ58,)</f>
        <v>0</v>
      </c>
      <c r="BK66" s="7">
        <f t="shared" ref="BK66:BQ66" si="59">SUM(BK51, -BK58)</f>
        <v>0</v>
      </c>
      <c r="BL66" s="7">
        <f t="shared" si="59"/>
        <v>0</v>
      </c>
      <c r="BM66" s="7">
        <f t="shared" si="59"/>
        <v>0</v>
      </c>
      <c r="BN66" s="7">
        <f t="shared" si="59"/>
        <v>0</v>
      </c>
      <c r="BO66" s="7">
        <f t="shared" si="59"/>
        <v>0</v>
      </c>
      <c r="BP66" s="7">
        <f t="shared" si="59"/>
        <v>0</v>
      </c>
      <c r="BQ66" s="7">
        <f t="shared" si="59"/>
        <v>0</v>
      </c>
      <c r="BS66" s="7">
        <f>SUM(BS51, -BS58,)</f>
        <v>0</v>
      </c>
      <c r="BT66" s="7">
        <f>SUM(BT51, -BT58,)</f>
        <v>0</v>
      </c>
      <c r="BU66" s="7">
        <f>SUM(BU51, -BU58)</f>
        <v>0</v>
      </c>
      <c r="BV66" s="7">
        <f>SUM(BV51, -BV58)</f>
        <v>0</v>
      </c>
      <c r="BW66" s="7">
        <f>SUM(BW51, -BW58)</f>
        <v>0</v>
      </c>
      <c r="BX66" s="7">
        <f>SUM(BX51, -BX58)</f>
        <v>0</v>
      </c>
      <c r="BY66" s="7">
        <f>SUM(BY51, -BY58,)</f>
        <v>0</v>
      </c>
      <c r="BZ66" s="7">
        <f>SUM(BZ51, -BZ58,)</f>
        <v>0</v>
      </c>
      <c r="CA66" s="7">
        <f>SUM(CA51, -CA58)</f>
        <v>0</v>
      </c>
      <c r="CB66" s="7">
        <f>SUM(CB51, -CB58)</f>
        <v>0</v>
      </c>
      <c r="CC66" s="7">
        <f>SUM(CC51, -CC58)</f>
        <v>0</v>
      </c>
      <c r="CD66" s="7">
        <f>SUM(CD51, -CD58)</f>
        <v>0</v>
      </c>
      <c r="CE66" s="7">
        <f>SUM(CE51, -CE58,)</f>
        <v>0</v>
      </c>
      <c r="CF66" s="7">
        <f>SUM(CF51, -CF58,)</f>
        <v>0</v>
      </c>
      <c r="CG66" s="7">
        <f>SUM(CG51, -CG58)</f>
        <v>0</v>
      </c>
      <c r="CH66" s="7">
        <f>SUM(CH51, -CH58)</f>
        <v>0</v>
      </c>
      <c r="CI66" s="7">
        <f>SUM(CI51, -CI58)</f>
        <v>0</v>
      </c>
      <c r="CJ66" s="7">
        <f>SUM(CJ51, -CJ58)</f>
        <v>0</v>
      </c>
      <c r="CK66" s="7">
        <f>SUM(CK51, -CK58,)</f>
        <v>0</v>
      </c>
      <c r="CL66" s="7">
        <f>SUM(CL51, -CL58,)</f>
        <v>0</v>
      </c>
      <c r="CM66" s="7">
        <f>SUM(CM51, -CM58)</f>
        <v>0</v>
      </c>
      <c r="CN66" s="7">
        <f>SUM(CN51, -CN58)</f>
        <v>0</v>
      </c>
      <c r="CO66" s="7">
        <f>SUM(CO51, -CO58)</f>
        <v>0</v>
      </c>
      <c r="CP66" s="7">
        <f>SUM(CP51, -CP58)</f>
        <v>0</v>
      </c>
      <c r="CQ66" s="7">
        <f>SUM(CQ51, -CQ58,)</f>
        <v>0</v>
      </c>
      <c r="CR66" s="7">
        <f>SUM(CR51, -CR58,)</f>
        <v>0</v>
      </c>
      <c r="CS66" s="7">
        <f>SUM(CS51, -CS58)</f>
        <v>0</v>
      </c>
      <c r="CT66" s="7">
        <f>SUM(CT51, -CT58)</f>
        <v>0</v>
      </c>
      <c r="CU66" s="7">
        <f>SUM(CU51, -CU58)</f>
        <v>0</v>
      </c>
      <c r="CV66" s="7">
        <f>SUM(CV51, -CV58)</f>
        <v>0</v>
      </c>
      <c r="CW66" s="7">
        <f>SUM(CW51, -CW58,)</f>
        <v>0</v>
      </c>
      <c r="CX66" s="7">
        <f>SUM(CX51, -CX58,)</f>
        <v>0</v>
      </c>
      <c r="CY66" s="7">
        <f>SUM(CY51, -CY58)</f>
        <v>0</v>
      </c>
      <c r="CZ66" s="7">
        <f>SUM(CZ51, -CZ58)</f>
        <v>0</v>
      </c>
      <c r="DA66" s="7">
        <f>SUM(DA51, -DA58)</f>
        <v>0</v>
      </c>
      <c r="DB66" s="7">
        <f>SUM(DB51, -DB58)</f>
        <v>0</v>
      </c>
      <c r="DC66" s="7">
        <f>SUM(DC51, -DC58,)</f>
        <v>0</v>
      </c>
      <c r="DD66" s="7">
        <f>SUM(DD51, -DD58,)</f>
        <v>0</v>
      </c>
      <c r="DE66" s="7">
        <f>SUM(DE51, -DE58)</f>
        <v>0</v>
      </c>
      <c r="DF66" s="7">
        <f>SUM(DF51, -DF58)</f>
        <v>0</v>
      </c>
      <c r="DG66" s="7">
        <f>SUM(DG51, -DG58)</f>
        <v>0</v>
      </c>
      <c r="DH66" s="7">
        <f>SUM(DH51, -DH58)</f>
        <v>0</v>
      </c>
      <c r="DI66" s="7">
        <f>SUM(DI51, -DI58,)</f>
        <v>0</v>
      </c>
      <c r="DJ66" s="7">
        <f>SUM(DJ51, -DJ58,)</f>
        <v>0</v>
      </c>
      <c r="DK66" s="7">
        <f>SUM(DK51, -DK58)</f>
        <v>0</v>
      </c>
      <c r="DL66" s="7">
        <f>SUM(DL51, -DL58)</f>
        <v>0</v>
      </c>
      <c r="DM66" s="7">
        <f>SUM(DM51, -DM58)</f>
        <v>0</v>
      </c>
      <c r="DN66" s="7">
        <f>SUM(DN51, -DN58)</f>
        <v>0</v>
      </c>
      <c r="DO66" s="7">
        <f>SUM(DO51, -DO58,)</f>
        <v>0</v>
      </c>
      <c r="DP66" s="7">
        <f>SUM(DP51, -DP58,)</f>
        <v>0</v>
      </c>
      <c r="DQ66" s="7">
        <f>SUM(DQ51, -DQ58)</f>
        <v>0</v>
      </c>
      <c r="DR66" s="7">
        <f>SUM(DR51, -DR58)</f>
        <v>0</v>
      </c>
      <c r="DS66" s="7">
        <f>SUM(DS51, -DS58)</f>
        <v>0</v>
      </c>
      <c r="DT66" s="7">
        <f>SUM(DT51, -DT58)</f>
        <v>0</v>
      </c>
      <c r="DU66" s="7">
        <f>SUM(DU51, -DU58,)</f>
        <v>0</v>
      </c>
      <c r="DV66" s="7">
        <f>SUM(DV51, -DV58,)</f>
        <v>0</v>
      </c>
      <c r="DW66" s="7">
        <f>SUM(DW51, -DW58)</f>
        <v>0</v>
      </c>
      <c r="DX66" s="7">
        <f>SUM(DX51, -DX58)</f>
        <v>0</v>
      </c>
      <c r="DY66" s="7">
        <f>SUM(DY51, -DY58)</f>
        <v>0</v>
      </c>
      <c r="DZ66" s="7">
        <f>SUM(DZ51, -DZ58)</f>
        <v>0</v>
      </c>
      <c r="EA66" s="7">
        <f>SUM(EA51, -EA58,)</f>
        <v>0</v>
      </c>
      <c r="EB66" s="7">
        <f>SUM(EB51, -EB58,)</f>
        <v>0</v>
      </c>
      <c r="EC66" s="7">
        <f t="shared" ref="EC66:EI66" si="60">SUM(EC51, -EC58)</f>
        <v>0</v>
      </c>
      <c r="ED66" s="7">
        <f t="shared" si="60"/>
        <v>0</v>
      </c>
      <c r="EE66" s="7">
        <f t="shared" si="60"/>
        <v>0</v>
      </c>
      <c r="EF66" s="7">
        <f t="shared" si="60"/>
        <v>0</v>
      </c>
      <c r="EG66" s="7">
        <f t="shared" si="60"/>
        <v>0</v>
      </c>
      <c r="EH66" s="7">
        <f t="shared" si="60"/>
        <v>0</v>
      </c>
      <c r="EI66" s="7">
        <f t="shared" si="60"/>
        <v>0</v>
      </c>
    </row>
    <row r="67" spans="1:139" ht="15.75" thickBot="1" x14ac:dyDescent="0.3">
      <c r="A67" s="61"/>
      <c r="B67" s="61"/>
      <c r="C67" s="104"/>
      <c r="D67" s="148" t="s">
        <v>65</v>
      </c>
      <c r="E67" s="43" t="s">
        <v>55</v>
      </c>
      <c r="F67" s="149" t="s">
        <v>46</v>
      </c>
      <c r="G67" s="158" t="s">
        <v>67</v>
      </c>
      <c r="H67" s="116" t="s">
        <v>67</v>
      </c>
      <c r="I67" s="182" t="s">
        <v>57</v>
      </c>
      <c r="J67" s="148" t="s">
        <v>55</v>
      </c>
      <c r="K67" s="119" t="s">
        <v>55</v>
      </c>
      <c r="L67" s="185" t="s">
        <v>49</v>
      </c>
      <c r="M67" s="148" t="s">
        <v>49</v>
      </c>
      <c r="N67" s="119" t="s">
        <v>49</v>
      </c>
      <c r="O67" s="185" t="s">
        <v>60</v>
      </c>
      <c r="P67" s="148" t="s">
        <v>42</v>
      </c>
      <c r="Q67" s="119" t="s">
        <v>49</v>
      </c>
      <c r="R67" s="185" t="s">
        <v>49</v>
      </c>
      <c r="S67" s="236" t="s">
        <v>55</v>
      </c>
      <c r="T67" s="43" t="s">
        <v>42</v>
      </c>
      <c r="U67" s="153" t="s">
        <v>55</v>
      </c>
      <c r="V67" s="236" t="s">
        <v>55</v>
      </c>
      <c r="W67" s="43" t="s">
        <v>55</v>
      </c>
      <c r="X67" s="153" t="s">
        <v>42</v>
      </c>
      <c r="Y67" s="148" t="s">
        <v>42</v>
      </c>
      <c r="Z67" s="119" t="s">
        <v>42</v>
      </c>
      <c r="AA67" s="190" t="s">
        <v>84</v>
      </c>
      <c r="AB67" s="125" t="s">
        <v>84</v>
      </c>
      <c r="AC67" s="125" t="s">
        <v>84</v>
      </c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</row>
    <row r="68" spans="1:139" ht="15.75" thickBot="1" x14ac:dyDescent="0.3">
      <c r="A68" s="7">
        <f>SUM(A51, -A57)</f>
        <v>0</v>
      </c>
      <c r="B68" s="7">
        <f>SUM(B51, -B57)</f>
        <v>0</v>
      </c>
      <c r="C68" s="105">
        <f>SUM(C51, -C57)</f>
        <v>0</v>
      </c>
      <c r="D68" s="152">
        <f>SUM(D51, -D57)</f>
        <v>4.5499999999999999E-2</v>
      </c>
      <c r="E68" s="98">
        <f>SUM(E52, -E58)</f>
        <v>6.7799999999999999E-2</v>
      </c>
      <c r="F68" s="151">
        <f>SUM(F51, -F57)</f>
        <v>0.12379999999999999</v>
      </c>
      <c r="G68" s="150">
        <f>SUM(G51, -G57)</f>
        <v>0.23959999999999998</v>
      </c>
      <c r="H68" s="118">
        <f>SUM(H51, -H57)</f>
        <v>0.2311</v>
      </c>
      <c r="I68" s="184">
        <f>SUM(I51, -I57)</f>
        <v>0.18</v>
      </c>
      <c r="J68" s="154">
        <f>SUM(J52, -J58)</f>
        <v>0.1694</v>
      </c>
      <c r="K68" s="120">
        <f t="shared" ref="K68:T68" si="61">SUM(K51, -K57)</f>
        <v>0.16620000000000001</v>
      </c>
      <c r="L68" s="187">
        <f t="shared" si="61"/>
        <v>0.19230000000000003</v>
      </c>
      <c r="M68" s="152">
        <f t="shared" si="61"/>
        <v>0.17859999999999998</v>
      </c>
      <c r="N68" s="122">
        <f t="shared" si="61"/>
        <v>0.16650000000000001</v>
      </c>
      <c r="O68" s="187">
        <f t="shared" si="61"/>
        <v>0.18559999999999999</v>
      </c>
      <c r="P68" s="152">
        <f t="shared" si="61"/>
        <v>0.20569999999999999</v>
      </c>
      <c r="Q68" s="122">
        <f t="shared" si="61"/>
        <v>0.1983</v>
      </c>
      <c r="R68" s="187">
        <f t="shared" si="61"/>
        <v>0.21210000000000001</v>
      </c>
      <c r="S68" s="238">
        <f t="shared" si="61"/>
        <v>0.23520000000000002</v>
      </c>
      <c r="T68" s="16">
        <f t="shared" si="61"/>
        <v>0.22940000000000002</v>
      </c>
      <c r="U68" s="155">
        <f>SUM(U51, -U57)</f>
        <v>0.2127</v>
      </c>
      <c r="V68" s="238">
        <f>SUM(V51, -V57)</f>
        <v>0.2097</v>
      </c>
      <c r="W68" s="98">
        <f>SUM(W51, -W57)</f>
        <v>0.23599999999999999</v>
      </c>
      <c r="X68" s="157">
        <f>SUM(X51, -X57)</f>
        <v>0.2268</v>
      </c>
      <c r="Y68" s="152">
        <f>SUM(Y51, -Y57)</f>
        <v>0.2455</v>
      </c>
      <c r="Z68" s="122">
        <f>SUM(Z51, -Z57)</f>
        <v>0.247</v>
      </c>
      <c r="AA68" s="184">
        <f>SUM(AA52, -AA58)</f>
        <v>0.22889999999999999</v>
      </c>
      <c r="AB68" s="118">
        <f>SUM(AB52, -AB58)</f>
        <v>0.1966</v>
      </c>
      <c r="AC68" s="118">
        <f>SUM(AC52, -AC58)</f>
        <v>0.1976</v>
      </c>
      <c r="AD68" s="7">
        <f>SUM(AD51, -AD57)</f>
        <v>0</v>
      </c>
      <c r="AE68" s="7">
        <f>SUM(AE51, -AE57)</f>
        <v>0</v>
      </c>
      <c r="AF68" s="7">
        <f>SUM(AF51, -AF57)</f>
        <v>0</v>
      </c>
      <c r="AG68" s="7">
        <f>SUM(AG51, -AG57)</f>
        <v>0</v>
      </c>
      <c r="AH68" s="7">
        <f>SUM(AH51, -AH57,)</f>
        <v>0</v>
      </c>
      <c r="AI68" s="7">
        <f>SUM(AI52, -AI58)</f>
        <v>0</v>
      </c>
      <c r="AJ68" s="7">
        <f>SUM(AJ51, -AJ57)</f>
        <v>0</v>
      </c>
      <c r="AK68" s="7">
        <f>SUM(AK51, -AK57)</f>
        <v>0</v>
      </c>
      <c r="AL68" s="7">
        <f>SUM(AL51, -AL57)</f>
        <v>0</v>
      </c>
      <c r="AM68" s="7">
        <f>SUM(AM51, -AM57)</f>
        <v>0</v>
      </c>
      <c r="AN68" s="7">
        <f>SUM(AN51, -AN57,)</f>
        <v>0</v>
      </c>
      <c r="AO68" s="7">
        <f>SUM(AO52, -AO58)</f>
        <v>0</v>
      </c>
      <c r="AP68" s="7">
        <f>SUM(AP51, -AP57)</f>
        <v>0</v>
      </c>
      <c r="AQ68" s="7">
        <f>SUM(AQ51, -AQ57)</f>
        <v>0</v>
      </c>
      <c r="AR68" s="7">
        <f>SUM(AR51, -AR57)</f>
        <v>0</v>
      </c>
      <c r="AS68" s="7">
        <f>SUM(AS51, -AS57)</f>
        <v>0</v>
      </c>
      <c r="AT68" s="7">
        <f>SUM(AT51, -AT57,)</f>
        <v>0</v>
      </c>
      <c r="AU68" s="7">
        <f>SUM(AU52, -AU58)</f>
        <v>0</v>
      </c>
      <c r="AV68" s="7">
        <f>SUM(AV51, -AV57)</f>
        <v>0</v>
      </c>
      <c r="AW68" s="7">
        <f>SUM(AW51, -AW57)</f>
        <v>0</v>
      </c>
      <c r="AX68" s="7">
        <f>SUM(AX51, -AX57)</f>
        <v>0</v>
      </c>
      <c r="AY68" s="7">
        <f>SUM(AY51, -AY57)</f>
        <v>0</v>
      </c>
      <c r="AZ68" s="7">
        <f>SUM(AZ51, -AZ57,)</f>
        <v>0</v>
      </c>
      <c r="BA68" s="7">
        <f>SUM(BA52, -BA58)</f>
        <v>0</v>
      </c>
      <c r="BB68" s="7">
        <f>SUM(BB51, -BB57)</f>
        <v>0</v>
      </c>
      <c r="BC68" s="7">
        <f>SUM(BC51, -BC57)</f>
        <v>0</v>
      </c>
      <c r="BD68" s="7">
        <f>SUM(BD51, -BD57)</f>
        <v>0</v>
      </c>
      <c r="BE68" s="7">
        <f>SUM(BE51, -BE57)</f>
        <v>0</v>
      </c>
      <c r="BF68" s="7">
        <f>SUM(BF51, -BF57,)</f>
        <v>0</v>
      </c>
      <c r="BG68" s="7">
        <f>SUM(BG52, -BG58)</f>
        <v>0</v>
      </c>
      <c r="BH68" s="7">
        <f>SUM(BH51, -BH57)</f>
        <v>0</v>
      </c>
      <c r="BI68" s="7">
        <f>SUM(BI51, -BI57)</f>
        <v>0</v>
      </c>
      <c r="BJ68" s="7">
        <f>SUM(BJ51, -BJ57)</f>
        <v>0</v>
      </c>
      <c r="BK68" s="7">
        <f>SUM(BK51, -BK57)</f>
        <v>0</v>
      </c>
      <c r="BL68" s="7">
        <f>SUM(BL51, -BL57,)</f>
        <v>0</v>
      </c>
      <c r="BM68" s="7">
        <f>SUM(BM52, -BM58)</f>
        <v>0</v>
      </c>
      <c r="BN68" s="7">
        <f>SUM(BN51, -BN57)</f>
        <v>0</v>
      </c>
      <c r="BO68" s="7">
        <f>SUM(BO51, -BO57,)</f>
        <v>0</v>
      </c>
      <c r="BP68" s="7">
        <f>SUM(BP52, -BP58)</f>
        <v>0</v>
      </c>
      <c r="BQ68" s="7">
        <f>SUM(BQ51, -BQ57)</f>
        <v>0</v>
      </c>
      <c r="BS68" s="7">
        <f>SUM(BS51, -BS57)</f>
        <v>0</v>
      </c>
      <c r="BT68" s="7">
        <f>SUM(BT51, -BT57)</f>
        <v>0</v>
      </c>
      <c r="BU68" s="7">
        <f>SUM(BU51, -BU57)</f>
        <v>0</v>
      </c>
      <c r="BV68" s="7">
        <f>SUM(BV51, -BV57,)</f>
        <v>0</v>
      </c>
      <c r="BW68" s="7">
        <f>SUM(BW52, -BW58)</f>
        <v>0</v>
      </c>
      <c r="BX68" s="7">
        <f>SUM(BX51, -BX57)</f>
        <v>0</v>
      </c>
      <c r="BY68" s="7">
        <f>SUM(BY51, -BY57)</f>
        <v>0</v>
      </c>
      <c r="BZ68" s="7">
        <f>SUM(BZ51, -BZ57)</f>
        <v>0</v>
      </c>
      <c r="CA68" s="7">
        <f>SUM(CA51, -CA57)</f>
        <v>0</v>
      </c>
      <c r="CB68" s="7">
        <f>SUM(CB51, -CB57,)</f>
        <v>0</v>
      </c>
      <c r="CC68" s="7">
        <f>SUM(CC52, -CC58)</f>
        <v>0</v>
      </c>
      <c r="CD68" s="7">
        <f>SUM(CD51, -CD57)</f>
        <v>0</v>
      </c>
      <c r="CE68" s="7">
        <f>SUM(CE51, -CE57)</f>
        <v>0</v>
      </c>
      <c r="CF68" s="7">
        <f>SUM(CF51, -CF57)</f>
        <v>0</v>
      </c>
      <c r="CG68" s="7">
        <f>SUM(CG51, -CG57)</f>
        <v>0</v>
      </c>
      <c r="CH68" s="7">
        <f>SUM(CH51, -CH57,)</f>
        <v>0</v>
      </c>
      <c r="CI68" s="7">
        <f>SUM(CI52, -CI58)</f>
        <v>0</v>
      </c>
      <c r="CJ68" s="7">
        <f>SUM(CJ51, -CJ57)</f>
        <v>0</v>
      </c>
      <c r="CK68" s="7">
        <f>SUM(CK51, -CK57)</f>
        <v>0</v>
      </c>
      <c r="CL68" s="7">
        <f>SUM(CL51, -CL57)</f>
        <v>0</v>
      </c>
      <c r="CM68" s="7">
        <f>SUM(CM51, -CM57)</f>
        <v>0</v>
      </c>
      <c r="CN68" s="7">
        <f>SUM(CN51, -CN57,)</f>
        <v>0</v>
      </c>
      <c r="CO68" s="7">
        <f>SUM(CO52, -CO58)</f>
        <v>0</v>
      </c>
      <c r="CP68" s="7">
        <f>SUM(CP51, -CP57)</f>
        <v>0</v>
      </c>
      <c r="CQ68" s="7">
        <f>SUM(CQ51, -CQ57)</f>
        <v>0</v>
      </c>
      <c r="CR68" s="7">
        <f>SUM(CR51, -CR57)</f>
        <v>0</v>
      </c>
      <c r="CS68" s="7">
        <f>SUM(CS51, -CS57)</f>
        <v>0</v>
      </c>
      <c r="CT68" s="7">
        <f>SUM(CT51, -CT57,)</f>
        <v>0</v>
      </c>
      <c r="CU68" s="7">
        <f>SUM(CU52, -CU58)</f>
        <v>0</v>
      </c>
      <c r="CV68" s="7">
        <f>SUM(CV51, -CV57)</f>
        <v>0</v>
      </c>
      <c r="CW68" s="7">
        <f>SUM(CW51, -CW57)</f>
        <v>0</v>
      </c>
      <c r="CX68" s="7">
        <f>SUM(CX51, -CX57)</f>
        <v>0</v>
      </c>
      <c r="CY68" s="7">
        <f>SUM(CY51, -CY57)</f>
        <v>0</v>
      </c>
      <c r="CZ68" s="7">
        <f>SUM(CZ51, -CZ57,)</f>
        <v>0</v>
      </c>
      <c r="DA68" s="7">
        <f>SUM(DA52, -DA58)</f>
        <v>0</v>
      </c>
      <c r="DB68" s="7">
        <f>SUM(DB51, -DB57)</f>
        <v>0</v>
      </c>
      <c r="DC68" s="7">
        <f>SUM(DC51, -DC57)</f>
        <v>0</v>
      </c>
      <c r="DD68" s="7">
        <f>SUM(DD51, -DD57)</f>
        <v>0</v>
      </c>
      <c r="DE68" s="7">
        <f>SUM(DE51, -DE57)</f>
        <v>0</v>
      </c>
      <c r="DF68" s="7">
        <f>SUM(DF51, -DF57,)</f>
        <v>0</v>
      </c>
      <c r="DG68" s="7">
        <f>SUM(DG52, -DG58)</f>
        <v>0</v>
      </c>
      <c r="DH68" s="7">
        <f>SUM(DH51, -DH57)</f>
        <v>0</v>
      </c>
      <c r="DI68" s="7">
        <f>SUM(DI51, -DI57)</f>
        <v>0</v>
      </c>
      <c r="DJ68" s="7">
        <f>SUM(DJ51, -DJ57)</f>
        <v>0</v>
      </c>
      <c r="DK68" s="7">
        <f>SUM(DK51, -DK57)</f>
        <v>0</v>
      </c>
      <c r="DL68" s="7">
        <f>SUM(DL51, -DL57,)</f>
        <v>0</v>
      </c>
      <c r="DM68" s="7">
        <f>SUM(DM52, -DM58)</f>
        <v>0</v>
      </c>
      <c r="DN68" s="7">
        <f>SUM(DN51, -DN57)</f>
        <v>0</v>
      </c>
      <c r="DO68" s="7">
        <f>SUM(DO51, -DO57)</f>
        <v>0</v>
      </c>
      <c r="DP68" s="7">
        <f>SUM(DP51, -DP57)</f>
        <v>0</v>
      </c>
      <c r="DQ68" s="7">
        <f>SUM(DQ51, -DQ57)</f>
        <v>0</v>
      </c>
      <c r="DR68" s="7">
        <f>SUM(DR51, -DR57,)</f>
        <v>0</v>
      </c>
      <c r="DS68" s="7">
        <f>SUM(DS52, -DS58)</f>
        <v>0</v>
      </c>
      <c r="DT68" s="7">
        <f>SUM(DT51, -DT57)</f>
        <v>0</v>
      </c>
      <c r="DU68" s="7">
        <f>SUM(DU51, -DU57)</f>
        <v>0</v>
      </c>
      <c r="DV68" s="7">
        <f>SUM(DV51, -DV57)</f>
        <v>0</v>
      </c>
      <c r="DW68" s="7">
        <f>SUM(DW51, -DW57)</f>
        <v>0</v>
      </c>
      <c r="DX68" s="7">
        <f>SUM(DX51, -DX57,)</f>
        <v>0</v>
      </c>
      <c r="DY68" s="7">
        <f>SUM(DY52, -DY58)</f>
        <v>0</v>
      </c>
      <c r="DZ68" s="7">
        <f>SUM(DZ51, -DZ57)</f>
        <v>0</v>
      </c>
      <c r="EA68" s="7">
        <f>SUM(EA51, -EA57)</f>
        <v>0</v>
      </c>
      <c r="EB68" s="7">
        <f>SUM(EB51, -EB57)</f>
        <v>0</v>
      </c>
      <c r="EC68" s="7">
        <f>SUM(EC51, -EC57)</f>
        <v>0</v>
      </c>
      <c r="ED68" s="7">
        <f>SUM(ED51, -ED57,)</f>
        <v>0</v>
      </c>
      <c r="EE68" s="7">
        <f>SUM(EE52, -EE58)</f>
        <v>0</v>
      </c>
      <c r="EF68" s="7">
        <f>SUM(EF51, -EF57)</f>
        <v>0</v>
      </c>
      <c r="EG68" s="7">
        <f>SUM(EG51, -EG57,)</f>
        <v>0</v>
      </c>
      <c r="EH68" s="7">
        <f>SUM(EH52, -EH58)</f>
        <v>0</v>
      </c>
      <c r="EI68" s="7">
        <f>SUM(EI51, -EI57)</f>
        <v>0</v>
      </c>
    </row>
    <row r="69" spans="1:139" ht="15.75" thickBot="1" x14ac:dyDescent="0.3">
      <c r="A69" s="61"/>
      <c r="B69" s="61"/>
      <c r="C69" s="104"/>
      <c r="D69" s="148" t="s">
        <v>55</v>
      </c>
      <c r="E69" s="46" t="s">
        <v>63</v>
      </c>
      <c r="F69" s="153" t="s">
        <v>55</v>
      </c>
      <c r="G69" s="158" t="s">
        <v>63</v>
      </c>
      <c r="H69" s="116" t="s">
        <v>63</v>
      </c>
      <c r="I69" s="182" t="s">
        <v>46</v>
      </c>
      <c r="J69" s="158" t="s">
        <v>57</v>
      </c>
      <c r="K69" s="116" t="s">
        <v>57</v>
      </c>
      <c r="L69" s="185" t="s">
        <v>55</v>
      </c>
      <c r="M69" s="148" t="s">
        <v>42</v>
      </c>
      <c r="N69" s="119" t="s">
        <v>42</v>
      </c>
      <c r="O69" s="185" t="s">
        <v>49</v>
      </c>
      <c r="P69" s="148" t="s">
        <v>60</v>
      </c>
      <c r="Q69" s="119" t="s">
        <v>60</v>
      </c>
      <c r="R69" s="185" t="s">
        <v>60</v>
      </c>
      <c r="S69" s="236" t="s">
        <v>60</v>
      </c>
      <c r="T69" s="43" t="s">
        <v>55</v>
      </c>
      <c r="U69" s="153" t="s">
        <v>60</v>
      </c>
      <c r="V69" s="236" t="s">
        <v>60</v>
      </c>
      <c r="W69" s="43" t="s">
        <v>60</v>
      </c>
      <c r="X69" s="153" t="s">
        <v>55</v>
      </c>
      <c r="Y69" s="148" t="s">
        <v>55</v>
      </c>
      <c r="Z69" s="125" t="s">
        <v>84</v>
      </c>
      <c r="AA69" s="185" t="s">
        <v>42</v>
      </c>
      <c r="AB69" s="119" t="s">
        <v>42</v>
      </c>
      <c r="AC69" s="119" t="s">
        <v>42</v>
      </c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</row>
    <row r="70" spans="1:139" ht="15.75" thickBot="1" x14ac:dyDescent="0.3">
      <c r="A70" s="7">
        <f>SUM(A51, -A56)</f>
        <v>0</v>
      </c>
      <c r="B70" s="7">
        <f>SUM(B52, -B58)</f>
        <v>0</v>
      </c>
      <c r="C70" s="105">
        <f>SUM(C52, -C58)</f>
        <v>0</v>
      </c>
      <c r="D70" s="154">
        <f>SUM(D51, -D56)</f>
        <v>4.41E-2</v>
      </c>
      <c r="E70" s="95">
        <f>SUM(E51, -E57)</f>
        <v>6.7400000000000002E-2</v>
      </c>
      <c r="F70" s="155">
        <f>SUM(F52, -F58)</f>
        <v>0.121</v>
      </c>
      <c r="G70" s="150">
        <f>SUM(G51, -G56)</f>
        <v>0.23269999999999999</v>
      </c>
      <c r="H70" s="118">
        <f>SUM(H51, -H56)</f>
        <v>0.22140000000000001</v>
      </c>
      <c r="I70" s="183">
        <f>SUM(I51, -I56)</f>
        <v>0.1769</v>
      </c>
      <c r="J70" s="150">
        <f>SUM(J51, -J57)</f>
        <v>0.16550000000000001</v>
      </c>
      <c r="K70" s="118">
        <f>SUM(K52, -K58)</f>
        <v>0.1532</v>
      </c>
      <c r="L70" s="186">
        <f t="shared" ref="L70:T70" si="62">SUM(L51, -L56)</f>
        <v>0.16260000000000002</v>
      </c>
      <c r="M70" s="152">
        <f t="shared" si="62"/>
        <v>0.1641</v>
      </c>
      <c r="N70" s="122">
        <f t="shared" si="62"/>
        <v>0.16570000000000001</v>
      </c>
      <c r="O70" s="187">
        <f t="shared" si="62"/>
        <v>0.1774</v>
      </c>
      <c r="P70" s="152">
        <f t="shared" si="62"/>
        <v>0.20530000000000001</v>
      </c>
      <c r="Q70" s="122">
        <f t="shared" si="62"/>
        <v>0.19670000000000001</v>
      </c>
      <c r="R70" s="187">
        <f t="shared" si="62"/>
        <v>0.21190000000000001</v>
      </c>
      <c r="S70" s="237">
        <f t="shared" si="62"/>
        <v>0.23110000000000003</v>
      </c>
      <c r="T70" s="98">
        <f t="shared" si="62"/>
        <v>0.22440000000000002</v>
      </c>
      <c r="U70" s="157">
        <f>SUM(U51, -U56)</f>
        <v>0.19059999999999999</v>
      </c>
      <c r="V70" s="237">
        <f>SUM(V51, -V56)</f>
        <v>0.1676</v>
      </c>
      <c r="W70" s="16">
        <f>SUM(W51, -W56)</f>
        <v>0.20660000000000001</v>
      </c>
      <c r="X70" s="155">
        <f>SUM(X51, -X56)</f>
        <v>0.22050000000000003</v>
      </c>
      <c r="Y70" s="154">
        <f>SUM(Y51, -Y56)</f>
        <v>0.2364</v>
      </c>
      <c r="Z70" s="118">
        <f>SUM(Z52, -Z58)</f>
        <v>0.2316</v>
      </c>
      <c r="AA70" s="187">
        <f>SUM(AA51, -AA57)</f>
        <v>0.20589999999999997</v>
      </c>
      <c r="AB70" s="122">
        <f>SUM(AB51, -AB57)</f>
        <v>0.19290000000000002</v>
      </c>
      <c r="AC70" s="122">
        <f>SUM(AC51, -AC57)</f>
        <v>0.1976</v>
      </c>
      <c r="AD70" s="7">
        <f>SUM(AD52, -AD58)</f>
        <v>0</v>
      </c>
      <c r="AE70" s="7">
        <f>SUM(AE51, -AE56)</f>
        <v>0</v>
      </c>
      <c r="AF70" s="7">
        <f>SUM(AF52, -AF58)</f>
        <v>0</v>
      </c>
      <c r="AG70" s="7">
        <f>SUM(AG52, -AG58)</f>
        <v>0</v>
      </c>
      <c r="AH70" s="7">
        <f>SUM(AH52, -AH58)</f>
        <v>0</v>
      </c>
      <c r="AI70" s="7">
        <f>SUM(AI51, -AI57)</f>
        <v>0</v>
      </c>
      <c r="AJ70" s="7">
        <f>SUM(AJ52, -AJ58)</f>
        <v>0</v>
      </c>
      <c r="AK70" s="7">
        <f>SUM(AK51, -AK56)</f>
        <v>0</v>
      </c>
      <c r="AL70" s="7">
        <f>SUM(AL52, -AL58)</f>
        <v>0</v>
      </c>
      <c r="AM70" s="7">
        <f>SUM(AM52, -AM58)</f>
        <v>0</v>
      </c>
      <c r="AN70" s="7">
        <f>SUM(AN52, -AN58)</f>
        <v>0</v>
      </c>
      <c r="AO70" s="7">
        <f>SUM(AO51, -AO57)</f>
        <v>0</v>
      </c>
      <c r="AP70" s="7">
        <f>SUM(AP52, -AP58)</f>
        <v>0</v>
      </c>
      <c r="AQ70" s="7">
        <f>SUM(AQ51, -AQ56)</f>
        <v>0</v>
      </c>
      <c r="AR70" s="7">
        <f>SUM(AR52, -AR58)</f>
        <v>0</v>
      </c>
      <c r="AS70" s="7">
        <f>SUM(AS52, -AS58)</f>
        <v>0</v>
      </c>
      <c r="AT70" s="7">
        <f>SUM(AT52, -AT58)</f>
        <v>0</v>
      </c>
      <c r="AU70" s="7">
        <f>SUM(AU51, -AU57)</f>
        <v>0</v>
      </c>
      <c r="AV70" s="7">
        <f>SUM(AV52, -AV58)</f>
        <v>0</v>
      </c>
      <c r="AW70" s="7">
        <f>SUM(AW51, -AW56)</f>
        <v>0</v>
      </c>
      <c r="AX70" s="7">
        <f>SUM(AX52, -AX58)</f>
        <v>0</v>
      </c>
      <c r="AY70" s="7">
        <f>SUM(AY52, -AY58)</f>
        <v>0</v>
      </c>
      <c r="AZ70" s="7">
        <f>SUM(AZ52, -AZ58)</f>
        <v>0</v>
      </c>
      <c r="BA70" s="7">
        <f>SUM(BA51, -BA57)</f>
        <v>0</v>
      </c>
      <c r="BB70" s="7">
        <f>SUM(BB52, -BB58)</f>
        <v>0</v>
      </c>
      <c r="BC70" s="7">
        <f>SUM(BC51, -BC56)</f>
        <v>0</v>
      </c>
      <c r="BD70" s="7">
        <f>SUM(BD52, -BD58)</f>
        <v>0</v>
      </c>
      <c r="BE70" s="7">
        <f>SUM(BE52, -BE58)</f>
        <v>0</v>
      </c>
      <c r="BF70" s="7">
        <f>SUM(BF52, -BF58)</f>
        <v>0</v>
      </c>
      <c r="BG70" s="7">
        <f>SUM(BG51, -BG57)</f>
        <v>0</v>
      </c>
      <c r="BH70" s="7">
        <f>SUM(BH52, -BH58)</f>
        <v>0</v>
      </c>
      <c r="BI70" s="7">
        <f>SUM(BI51, -BI56)</f>
        <v>0</v>
      </c>
      <c r="BJ70" s="7">
        <f>SUM(BJ52, -BJ58)</f>
        <v>0</v>
      </c>
      <c r="BK70" s="7">
        <f>SUM(BK52, -BK58)</f>
        <v>0</v>
      </c>
      <c r="BL70" s="7">
        <f>SUM(BL52, -BL58)</f>
        <v>0</v>
      </c>
      <c r="BM70" s="7">
        <f>SUM(BM51, -BM57)</f>
        <v>0</v>
      </c>
      <c r="BN70" s="7">
        <f>SUM(BN52, -BN58)</f>
        <v>0</v>
      </c>
      <c r="BO70" s="7">
        <f>SUM(BO52, -BO58)</f>
        <v>0</v>
      </c>
      <c r="BP70" s="7">
        <f>SUM(BP51, -BP57)</f>
        <v>0</v>
      </c>
      <c r="BQ70" s="7">
        <f>SUM(BQ52, -BQ58)</f>
        <v>0</v>
      </c>
      <c r="BS70" s="7">
        <f>SUM(BS51, -BS56)</f>
        <v>0</v>
      </c>
      <c r="BT70" s="7">
        <f>SUM(BT52, -BT58)</f>
        <v>0</v>
      </c>
      <c r="BU70" s="7">
        <f>SUM(BU52, -BU58)</f>
        <v>0</v>
      </c>
      <c r="BV70" s="7">
        <f>SUM(BV52, -BV58)</f>
        <v>0</v>
      </c>
      <c r="BW70" s="7">
        <f>SUM(BW51, -BW57)</f>
        <v>0</v>
      </c>
      <c r="BX70" s="7">
        <f>SUM(BX52, -BX58)</f>
        <v>0</v>
      </c>
      <c r="BY70" s="7">
        <f>SUM(BY51, -BY56)</f>
        <v>0</v>
      </c>
      <c r="BZ70" s="7">
        <f>SUM(BZ52, -BZ58)</f>
        <v>0</v>
      </c>
      <c r="CA70" s="7">
        <f>SUM(CA52, -CA58)</f>
        <v>0</v>
      </c>
      <c r="CB70" s="7">
        <f>SUM(CB52, -CB58)</f>
        <v>0</v>
      </c>
      <c r="CC70" s="7">
        <f>SUM(CC51, -CC57)</f>
        <v>0</v>
      </c>
      <c r="CD70" s="7">
        <f>SUM(CD52, -CD58)</f>
        <v>0</v>
      </c>
      <c r="CE70" s="7">
        <f>SUM(CE51, -CE56)</f>
        <v>0</v>
      </c>
      <c r="CF70" s="7">
        <f>SUM(CF52, -CF58)</f>
        <v>0</v>
      </c>
      <c r="CG70" s="7">
        <f>SUM(CG52, -CG58)</f>
        <v>0</v>
      </c>
      <c r="CH70" s="7">
        <f>SUM(CH52, -CH58)</f>
        <v>0</v>
      </c>
      <c r="CI70" s="7">
        <f>SUM(CI51, -CI57)</f>
        <v>0</v>
      </c>
      <c r="CJ70" s="7">
        <f>SUM(CJ52, -CJ58)</f>
        <v>0</v>
      </c>
      <c r="CK70" s="7">
        <f>SUM(CK51, -CK56)</f>
        <v>0</v>
      </c>
      <c r="CL70" s="7">
        <f>SUM(CL52, -CL58)</f>
        <v>0</v>
      </c>
      <c r="CM70" s="7">
        <f>SUM(CM52, -CM58)</f>
        <v>0</v>
      </c>
      <c r="CN70" s="7">
        <f>SUM(CN52, -CN58)</f>
        <v>0</v>
      </c>
      <c r="CO70" s="7">
        <f>SUM(CO51, -CO57)</f>
        <v>0</v>
      </c>
      <c r="CP70" s="7">
        <f>SUM(CP52, -CP58)</f>
        <v>0</v>
      </c>
      <c r="CQ70" s="7">
        <f>SUM(CQ51, -CQ56)</f>
        <v>0</v>
      </c>
      <c r="CR70" s="7">
        <f>SUM(CR52, -CR58)</f>
        <v>0</v>
      </c>
      <c r="CS70" s="7">
        <f>SUM(CS52, -CS58)</f>
        <v>0</v>
      </c>
      <c r="CT70" s="7">
        <f>SUM(CT52, -CT58)</f>
        <v>0</v>
      </c>
      <c r="CU70" s="7">
        <f>SUM(CU51, -CU57)</f>
        <v>0</v>
      </c>
      <c r="CV70" s="7">
        <f>SUM(CV52, -CV58)</f>
        <v>0</v>
      </c>
      <c r="CW70" s="7">
        <f>SUM(CW51, -CW56)</f>
        <v>0</v>
      </c>
      <c r="CX70" s="7">
        <f>SUM(CX52, -CX58)</f>
        <v>0</v>
      </c>
      <c r="CY70" s="7">
        <f>SUM(CY52, -CY58)</f>
        <v>0</v>
      </c>
      <c r="CZ70" s="7">
        <f>SUM(CZ52, -CZ58)</f>
        <v>0</v>
      </c>
      <c r="DA70" s="7">
        <f>SUM(DA51, -DA57)</f>
        <v>0</v>
      </c>
      <c r="DB70" s="7">
        <f>SUM(DB52, -DB58)</f>
        <v>0</v>
      </c>
      <c r="DC70" s="7">
        <f>SUM(DC51, -DC56)</f>
        <v>0</v>
      </c>
      <c r="DD70" s="7">
        <f>SUM(DD52, -DD58)</f>
        <v>0</v>
      </c>
      <c r="DE70" s="7">
        <f>SUM(DE52, -DE58)</f>
        <v>0</v>
      </c>
      <c r="DF70" s="7">
        <f>SUM(DF52, -DF58)</f>
        <v>0</v>
      </c>
      <c r="DG70" s="7">
        <f>SUM(DG51, -DG57)</f>
        <v>0</v>
      </c>
      <c r="DH70" s="7">
        <f>SUM(DH52, -DH58)</f>
        <v>0</v>
      </c>
      <c r="DI70" s="7">
        <f>SUM(DI51, -DI56)</f>
        <v>0</v>
      </c>
      <c r="DJ70" s="7">
        <f>SUM(DJ52, -DJ58)</f>
        <v>0</v>
      </c>
      <c r="DK70" s="7">
        <f>SUM(DK52, -DK58)</f>
        <v>0</v>
      </c>
      <c r="DL70" s="7">
        <f>SUM(DL52, -DL58)</f>
        <v>0</v>
      </c>
      <c r="DM70" s="7">
        <f>SUM(DM51, -DM57)</f>
        <v>0</v>
      </c>
      <c r="DN70" s="7">
        <f>SUM(DN52, -DN58)</f>
        <v>0</v>
      </c>
      <c r="DO70" s="7">
        <f>SUM(DO51, -DO56)</f>
        <v>0</v>
      </c>
      <c r="DP70" s="7">
        <f>SUM(DP52, -DP58)</f>
        <v>0</v>
      </c>
      <c r="DQ70" s="7">
        <f>SUM(DQ52, -DQ58)</f>
        <v>0</v>
      </c>
      <c r="DR70" s="7">
        <f>SUM(DR52, -DR58)</f>
        <v>0</v>
      </c>
      <c r="DS70" s="7">
        <f>SUM(DS51, -DS57)</f>
        <v>0</v>
      </c>
      <c r="DT70" s="7">
        <f>SUM(DT52, -DT58)</f>
        <v>0</v>
      </c>
      <c r="DU70" s="7">
        <f>SUM(DU51, -DU56)</f>
        <v>0</v>
      </c>
      <c r="DV70" s="7">
        <f>SUM(DV52, -DV58)</f>
        <v>0</v>
      </c>
      <c r="DW70" s="7">
        <f>SUM(DW52, -DW58)</f>
        <v>0</v>
      </c>
      <c r="DX70" s="7">
        <f>SUM(DX52, -DX58)</f>
        <v>0</v>
      </c>
      <c r="DY70" s="7">
        <f>SUM(DY51, -DY57)</f>
        <v>0</v>
      </c>
      <c r="DZ70" s="7">
        <f>SUM(DZ52, -DZ58)</f>
        <v>0</v>
      </c>
      <c r="EA70" s="7">
        <f>SUM(EA51, -EA56)</f>
        <v>0</v>
      </c>
      <c r="EB70" s="7">
        <f>SUM(EB52, -EB58)</f>
        <v>0</v>
      </c>
      <c r="EC70" s="7">
        <f>SUM(EC52, -EC58)</f>
        <v>0</v>
      </c>
      <c r="ED70" s="7">
        <f>SUM(ED52, -ED58)</f>
        <v>0</v>
      </c>
      <c r="EE70" s="7">
        <f>SUM(EE51, -EE57)</f>
        <v>0</v>
      </c>
      <c r="EF70" s="7">
        <f>SUM(EF52, -EF58)</f>
        <v>0</v>
      </c>
      <c r="EG70" s="7">
        <f>SUM(EG52, -EG58)</f>
        <v>0</v>
      </c>
      <c r="EH70" s="7">
        <f>SUM(EH51, -EH57)</f>
        <v>0</v>
      </c>
      <c r="EI70" s="7">
        <f>SUM(EI52, -EI58)</f>
        <v>0</v>
      </c>
    </row>
    <row r="71" spans="1:139" ht="15.75" thickBot="1" x14ac:dyDescent="0.3">
      <c r="A71" s="61"/>
      <c r="B71" s="61"/>
      <c r="C71" s="104"/>
      <c r="D71" s="148" t="s">
        <v>42</v>
      </c>
      <c r="E71" s="12" t="s">
        <v>37</v>
      </c>
      <c r="F71" s="149" t="s">
        <v>67</v>
      </c>
      <c r="G71" s="158" t="s">
        <v>46</v>
      </c>
      <c r="H71" s="116" t="s">
        <v>46</v>
      </c>
      <c r="I71" s="182" t="s">
        <v>63</v>
      </c>
      <c r="J71" s="148" t="s">
        <v>60</v>
      </c>
      <c r="K71" s="119" t="s">
        <v>49</v>
      </c>
      <c r="L71" s="185" t="s">
        <v>42</v>
      </c>
      <c r="M71" s="148" t="s">
        <v>55</v>
      </c>
      <c r="N71" s="119" t="s">
        <v>55</v>
      </c>
      <c r="O71" s="185" t="s">
        <v>55</v>
      </c>
      <c r="P71" s="148" t="s">
        <v>55</v>
      </c>
      <c r="Q71" s="119" t="s">
        <v>55</v>
      </c>
      <c r="R71" s="185" t="s">
        <v>42</v>
      </c>
      <c r="S71" s="236" t="s">
        <v>49</v>
      </c>
      <c r="T71" s="43" t="s">
        <v>49</v>
      </c>
      <c r="U71" s="153" t="s">
        <v>49</v>
      </c>
      <c r="V71" s="240" t="s">
        <v>40</v>
      </c>
      <c r="W71" s="43" t="s">
        <v>49</v>
      </c>
      <c r="X71" s="163" t="s">
        <v>84</v>
      </c>
      <c r="Y71" s="169" t="s">
        <v>84</v>
      </c>
      <c r="Z71" s="125" t="s">
        <v>40</v>
      </c>
      <c r="AA71" s="190" t="s">
        <v>40</v>
      </c>
      <c r="AB71" s="119" t="s">
        <v>49</v>
      </c>
      <c r="AC71" s="119" t="s">
        <v>49</v>
      </c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</row>
    <row r="72" spans="1:139" ht="15.75" thickBot="1" x14ac:dyDescent="0.3">
      <c r="A72" s="7">
        <f>SUM(A57, -A68,)</f>
        <v>0</v>
      </c>
      <c r="B72" s="7">
        <f>SUM(B57, -B68,)</f>
        <v>0</v>
      </c>
      <c r="C72" s="105">
        <f>SUM(C57, -C68,)</f>
        <v>0</v>
      </c>
      <c r="D72" s="152">
        <f>SUM(D51, -D55)</f>
        <v>4.1000000000000002E-2</v>
      </c>
      <c r="E72" s="16">
        <f>SUM(E53, -E58)</f>
        <v>6.6600000000000006E-2</v>
      </c>
      <c r="F72" s="156">
        <f>SUM(F51, -F56)</f>
        <v>0.1195</v>
      </c>
      <c r="G72" s="159">
        <f>SUM(G51, -G55)</f>
        <v>0.20910000000000001</v>
      </c>
      <c r="H72" s="117">
        <f>SUM(H51, -H55)</f>
        <v>0.20910000000000001</v>
      </c>
      <c r="I72" s="184">
        <f>SUM(I51, -I55)</f>
        <v>0.17359999999999998</v>
      </c>
      <c r="J72" s="152">
        <f>SUM(J52, -J57)</f>
        <v>0.15529999999999999</v>
      </c>
      <c r="K72" s="122">
        <f>SUM(K51, -K56)</f>
        <v>0.15160000000000001</v>
      </c>
      <c r="L72" s="187">
        <f t="shared" ref="L72:T72" si="63">SUM(L51, -L55)</f>
        <v>0.15260000000000001</v>
      </c>
      <c r="M72" s="154">
        <f t="shared" si="63"/>
        <v>0.15459999999999999</v>
      </c>
      <c r="N72" s="120">
        <f t="shared" si="63"/>
        <v>0.15390000000000001</v>
      </c>
      <c r="O72" s="186">
        <f t="shared" si="63"/>
        <v>0.1736</v>
      </c>
      <c r="P72" s="154">
        <f t="shared" si="63"/>
        <v>0.18690000000000001</v>
      </c>
      <c r="Q72" s="120">
        <f t="shared" si="63"/>
        <v>0.19530000000000003</v>
      </c>
      <c r="R72" s="187">
        <f t="shared" si="63"/>
        <v>0.20900000000000002</v>
      </c>
      <c r="S72" s="237">
        <f t="shared" si="63"/>
        <v>0.21690000000000001</v>
      </c>
      <c r="T72" s="16">
        <f t="shared" si="63"/>
        <v>0.22340000000000002</v>
      </c>
      <c r="U72" s="157">
        <f>SUM(U51, -U55)</f>
        <v>0.17560000000000001</v>
      </c>
      <c r="V72" s="237">
        <f>SUM(V52, -V58)</f>
        <v>0.15820000000000001</v>
      </c>
      <c r="W72" s="16">
        <f>SUM(W51, -W55)</f>
        <v>0.1719</v>
      </c>
      <c r="X72" s="156">
        <f>SUM(X52, -X58)</f>
        <v>0.19929999999999998</v>
      </c>
      <c r="Y72" s="150">
        <f>SUM(Y52, -Y58)</f>
        <v>0.2142</v>
      </c>
      <c r="Z72" s="122">
        <f>SUM(Z52, -Z57)</f>
        <v>0.21739999999999998</v>
      </c>
      <c r="AA72" s="187">
        <f>SUM(AA52, -AA57)</f>
        <v>0.2</v>
      </c>
      <c r="AB72" s="122">
        <f>SUM(AB51, -AB56)</f>
        <v>0.17580000000000001</v>
      </c>
      <c r="AC72" s="122">
        <f>SUM(AC51, -AC56)</f>
        <v>0.18559999999999999</v>
      </c>
      <c r="AD72" s="7">
        <f>SUM(AD57, -AD68)</f>
        <v>0</v>
      </c>
      <c r="AE72" s="7">
        <f>SUM(AE57, -AE68,)</f>
        <v>0</v>
      </c>
      <c r="AF72" s="7">
        <f>SUM(AF57, -AF68,)</f>
        <v>0</v>
      </c>
      <c r="AG72" s="7">
        <f>SUM(AG57, -AG68)</f>
        <v>0</v>
      </c>
      <c r="AH72" s="7">
        <f>SUM(AH57, -AH68)</f>
        <v>0</v>
      </c>
      <c r="AI72" s="7">
        <f>SUM(AI57, -AI68)</f>
        <v>0</v>
      </c>
      <c r="AJ72" s="7">
        <f>SUM(AJ57, -AJ68)</f>
        <v>0</v>
      </c>
      <c r="AK72" s="7">
        <f>SUM(AK57, -AK68,)</f>
        <v>0</v>
      </c>
      <c r="AL72" s="7">
        <f>SUM(AL57, -AL68,)</f>
        <v>0</v>
      </c>
      <c r="AM72" s="7">
        <f>SUM(AM57, -AM68)</f>
        <v>0</v>
      </c>
      <c r="AN72" s="7">
        <f>SUM(AN57, -AN68)</f>
        <v>0</v>
      </c>
      <c r="AO72" s="7">
        <f>SUM(AO57, -AO68)</f>
        <v>0</v>
      </c>
      <c r="AP72" s="7">
        <f>SUM(AP57, -AP68)</f>
        <v>0</v>
      </c>
      <c r="AQ72" s="7">
        <f>SUM(AQ57, -AQ68,)</f>
        <v>0</v>
      </c>
      <c r="AR72" s="7">
        <f>SUM(AR57, -AR68,)</f>
        <v>0</v>
      </c>
      <c r="AS72" s="7">
        <f>SUM(AS57, -AS68)</f>
        <v>0</v>
      </c>
      <c r="AT72" s="7">
        <f>SUM(AT57, -AT68)</f>
        <v>0</v>
      </c>
      <c r="AU72" s="7">
        <f>SUM(AU57, -AU68)</f>
        <v>0</v>
      </c>
      <c r="AV72" s="7">
        <f>SUM(AV57, -AV68)</f>
        <v>0</v>
      </c>
      <c r="AW72" s="7">
        <f>SUM(AW57, -AW68,)</f>
        <v>0</v>
      </c>
      <c r="AX72" s="7">
        <f>SUM(AX57, -AX68,)</f>
        <v>0</v>
      </c>
      <c r="AY72" s="7">
        <f>SUM(AY57, -AY68)</f>
        <v>0</v>
      </c>
      <c r="AZ72" s="7">
        <f>SUM(AZ57, -AZ68)</f>
        <v>0</v>
      </c>
      <c r="BA72" s="7">
        <f>SUM(BA57, -BA68)</f>
        <v>0</v>
      </c>
      <c r="BB72" s="7">
        <f>SUM(BB57, -BB68)</f>
        <v>0</v>
      </c>
      <c r="BC72" s="7">
        <f>SUM(BC57, -BC68,)</f>
        <v>0</v>
      </c>
      <c r="BD72" s="7">
        <f>SUM(BD57, -BD68,)</f>
        <v>0</v>
      </c>
      <c r="BE72" s="7">
        <f>SUM(BE57, -BE68)</f>
        <v>0</v>
      </c>
      <c r="BF72" s="7">
        <f>SUM(BF57, -BF68)</f>
        <v>0</v>
      </c>
      <c r="BG72" s="7">
        <f>SUM(BG57, -BG68)</f>
        <v>0</v>
      </c>
      <c r="BH72" s="7">
        <f>SUM(BH57, -BH68)</f>
        <v>0</v>
      </c>
      <c r="BI72" s="7">
        <f>SUM(BI57, -BI68,)</f>
        <v>0</v>
      </c>
      <c r="BJ72" s="7">
        <f>SUM(BJ57, -BJ68,)</f>
        <v>0</v>
      </c>
      <c r="BK72" s="7">
        <f t="shared" ref="BK72:BQ72" si="64">SUM(BK57, -BK68)</f>
        <v>0</v>
      </c>
      <c r="BL72" s="7">
        <f t="shared" si="64"/>
        <v>0</v>
      </c>
      <c r="BM72" s="7">
        <f t="shared" si="64"/>
        <v>0</v>
      </c>
      <c r="BN72" s="7">
        <f t="shared" si="64"/>
        <v>0</v>
      </c>
      <c r="BO72" s="7">
        <f t="shared" si="64"/>
        <v>0</v>
      </c>
      <c r="BP72" s="7">
        <f t="shared" si="64"/>
        <v>0</v>
      </c>
      <c r="BQ72" s="7">
        <f t="shared" si="64"/>
        <v>0</v>
      </c>
      <c r="BS72" s="7">
        <f>SUM(BS57, -BS68,)</f>
        <v>0</v>
      </c>
      <c r="BT72" s="7">
        <f>SUM(BT57, -BT68,)</f>
        <v>0</v>
      </c>
      <c r="BU72" s="7">
        <f>SUM(BU57, -BU68)</f>
        <v>0</v>
      </c>
      <c r="BV72" s="7">
        <f>SUM(BV57, -BV68)</f>
        <v>0</v>
      </c>
      <c r="BW72" s="7">
        <f>SUM(BW57, -BW68)</f>
        <v>0</v>
      </c>
      <c r="BX72" s="7">
        <f>SUM(BX57, -BX68)</f>
        <v>0</v>
      </c>
      <c r="BY72" s="7">
        <f>SUM(BY57, -BY68,)</f>
        <v>0</v>
      </c>
      <c r="BZ72" s="7">
        <f>SUM(BZ57, -BZ68,)</f>
        <v>0</v>
      </c>
      <c r="CA72" s="7">
        <f>SUM(CA57, -CA68)</f>
        <v>0</v>
      </c>
      <c r="CB72" s="7">
        <f>SUM(CB57, -CB68)</f>
        <v>0</v>
      </c>
      <c r="CC72" s="7">
        <f>SUM(CC57, -CC68)</f>
        <v>0</v>
      </c>
      <c r="CD72" s="7">
        <f>SUM(CD57, -CD68)</f>
        <v>0</v>
      </c>
      <c r="CE72" s="7">
        <f>SUM(CE57, -CE68,)</f>
        <v>0</v>
      </c>
      <c r="CF72" s="7">
        <f>SUM(CF57, -CF68,)</f>
        <v>0</v>
      </c>
      <c r="CG72" s="7">
        <f>SUM(CG57, -CG68)</f>
        <v>0</v>
      </c>
      <c r="CH72" s="7">
        <f>SUM(CH57, -CH68)</f>
        <v>0</v>
      </c>
      <c r="CI72" s="7">
        <f>SUM(CI57, -CI68)</f>
        <v>0</v>
      </c>
      <c r="CJ72" s="7">
        <f>SUM(CJ57, -CJ68)</f>
        <v>0</v>
      </c>
      <c r="CK72" s="7">
        <f>SUM(CK57, -CK68,)</f>
        <v>0</v>
      </c>
      <c r="CL72" s="7">
        <f>SUM(CL57, -CL68,)</f>
        <v>0</v>
      </c>
      <c r="CM72" s="7">
        <f>SUM(CM57, -CM68)</f>
        <v>0</v>
      </c>
      <c r="CN72" s="7">
        <f>SUM(CN57, -CN68)</f>
        <v>0</v>
      </c>
      <c r="CO72" s="7">
        <f>SUM(CO57, -CO68)</f>
        <v>0</v>
      </c>
      <c r="CP72" s="7">
        <f>SUM(CP57, -CP68)</f>
        <v>0</v>
      </c>
      <c r="CQ72" s="7">
        <f>SUM(CQ57, -CQ68,)</f>
        <v>0</v>
      </c>
      <c r="CR72" s="7">
        <f>SUM(CR57, -CR68,)</f>
        <v>0</v>
      </c>
      <c r="CS72" s="7">
        <f>SUM(CS57, -CS68)</f>
        <v>0</v>
      </c>
      <c r="CT72" s="7">
        <f>SUM(CT57, -CT68)</f>
        <v>0</v>
      </c>
      <c r="CU72" s="7">
        <f>SUM(CU57, -CU68)</f>
        <v>0</v>
      </c>
      <c r="CV72" s="7">
        <f>SUM(CV57, -CV68)</f>
        <v>0</v>
      </c>
      <c r="CW72" s="7">
        <f>SUM(CW57, -CW68,)</f>
        <v>0</v>
      </c>
      <c r="CX72" s="7">
        <f>SUM(CX57, -CX68,)</f>
        <v>0</v>
      </c>
      <c r="CY72" s="7">
        <f>SUM(CY57, -CY68)</f>
        <v>0</v>
      </c>
      <c r="CZ72" s="7">
        <f>SUM(CZ57, -CZ68)</f>
        <v>0</v>
      </c>
      <c r="DA72" s="7">
        <f>SUM(DA57, -DA68)</f>
        <v>0</v>
      </c>
      <c r="DB72" s="7">
        <f>SUM(DB57, -DB68)</f>
        <v>0</v>
      </c>
      <c r="DC72" s="7">
        <f>SUM(DC57, -DC68,)</f>
        <v>0</v>
      </c>
      <c r="DD72" s="7">
        <f>SUM(DD57, -DD68,)</f>
        <v>0</v>
      </c>
      <c r="DE72" s="7">
        <f>SUM(DE57, -DE68)</f>
        <v>0</v>
      </c>
      <c r="DF72" s="7">
        <f>SUM(DF57, -DF68)</f>
        <v>0</v>
      </c>
      <c r="DG72" s="7">
        <f>SUM(DG57, -DG68)</f>
        <v>0</v>
      </c>
      <c r="DH72" s="7">
        <f>SUM(DH57, -DH68)</f>
        <v>0</v>
      </c>
      <c r="DI72" s="7">
        <f>SUM(DI57, -DI68,)</f>
        <v>0</v>
      </c>
      <c r="DJ72" s="7">
        <f>SUM(DJ57, -DJ68,)</f>
        <v>0</v>
      </c>
      <c r="DK72" s="7">
        <f>SUM(DK57, -DK68)</f>
        <v>0</v>
      </c>
      <c r="DL72" s="7">
        <f>SUM(DL57, -DL68)</f>
        <v>0</v>
      </c>
      <c r="DM72" s="7">
        <f>SUM(DM57, -DM68)</f>
        <v>0</v>
      </c>
      <c r="DN72" s="7">
        <f>SUM(DN57, -DN68)</f>
        <v>0</v>
      </c>
      <c r="DO72" s="7">
        <f>SUM(DO57, -DO68,)</f>
        <v>0</v>
      </c>
      <c r="DP72" s="7">
        <f>SUM(DP57, -DP68,)</f>
        <v>0</v>
      </c>
      <c r="DQ72" s="7">
        <f>SUM(DQ57, -DQ68)</f>
        <v>0</v>
      </c>
      <c r="DR72" s="7">
        <f>SUM(DR57, -DR68)</f>
        <v>0</v>
      </c>
      <c r="DS72" s="7">
        <f>SUM(DS57, -DS68)</f>
        <v>0</v>
      </c>
      <c r="DT72" s="7">
        <f>SUM(DT57, -DT68)</f>
        <v>0</v>
      </c>
      <c r="DU72" s="7">
        <f>SUM(DU57, -DU68,)</f>
        <v>0</v>
      </c>
      <c r="DV72" s="7">
        <f>SUM(DV57, -DV68,)</f>
        <v>0</v>
      </c>
      <c r="DW72" s="7">
        <f>SUM(DW57, -DW68)</f>
        <v>0</v>
      </c>
      <c r="DX72" s="7">
        <f>SUM(DX57, -DX68)</f>
        <v>0</v>
      </c>
      <c r="DY72" s="7">
        <f>SUM(DY57, -DY68)</f>
        <v>0</v>
      </c>
      <c r="DZ72" s="7">
        <f>SUM(DZ57, -DZ68)</f>
        <v>0</v>
      </c>
      <c r="EA72" s="7">
        <f>SUM(EA57, -EA68,)</f>
        <v>0</v>
      </c>
      <c r="EB72" s="7">
        <f>SUM(EB57, -EB68,)</f>
        <v>0</v>
      </c>
      <c r="EC72" s="7">
        <f t="shared" ref="EC72:EI72" si="65">SUM(EC57, -EC68)</f>
        <v>0</v>
      </c>
      <c r="ED72" s="7">
        <f t="shared" si="65"/>
        <v>0</v>
      </c>
      <c r="EE72" s="7">
        <f t="shared" si="65"/>
        <v>0</v>
      </c>
      <c r="EF72" s="7">
        <f t="shared" si="65"/>
        <v>0</v>
      </c>
      <c r="EG72" s="7">
        <f t="shared" si="65"/>
        <v>0</v>
      </c>
      <c r="EH72" s="7">
        <f t="shared" si="65"/>
        <v>0</v>
      </c>
      <c r="EI72" s="7">
        <f t="shared" si="65"/>
        <v>0</v>
      </c>
    </row>
    <row r="73" spans="1:139" ht="15.75" thickBot="1" x14ac:dyDescent="0.3">
      <c r="A73" s="61"/>
      <c r="B73" s="61"/>
      <c r="C73" s="104"/>
      <c r="D73" s="148" t="s">
        <v>60</v>
      </c>
      <c r="E73" s="46" t="s">
        <v>46</v>
      </c>
      <c r="F73" s="149" t="s">
        <v>57</v>
      </c>
      <c r="G73" s="158" t="s">
        <v>57</v>
      </c>
      <c r="H73" s="116" t="s">
        <v>57</v>
      </c>
      <c r="I73" s="182" t="s">
        <v>67</v>
      </c>
      <c r="J73" s="158" t="s">
        <v>46</v>
      </c>
      <c r="K73" s="116" t="s">
        <v>52</v>
      </c>
      <c r="L73" s="190" t="s">
        <v>84</v>
      </c>
      <c r="M73" s="169" t="s">
        <v>84</v>
      </c>
      <c r="N73" s="125" t="s">
        <v>84</v>
      </c>
      <c r="O73" s="185" t="s">
        <v>70</v>
      </c>
      <c r="P73" s="148" t="s">
        <v>70</v>
      </c>
      <c r="Q73" s="119" t="s">
        <v>68</v>
      </c>
      <c r="R73" s="185" t="s">
        <v>68</v>
      </c>
      <c r="S73" s="236" t="s">
        <v>70</v>
      </c>
      <c r="T73" s="43" t="s">
        <v>70</v>
      </c>
      <c r="U73" s="153" t="s">
        <v>70</v>
      </c>
      <c r="V73" s="236" t="s">
        <v>49</v>
      </c>
      <c r="W73" s="33" t="s">
        <v>40</v>
      </c>
      <c r="X73" s="153" t="s">
        <v>49</v>
      </c>
      <c r="Y73" s="169" t="s">
        <v>40</v>
      </c>
      <c r="Z73" s="119" t="s">
        <v>55</v>
      </c>
      <c r="AA73" s="185" t="s">
        <v>49</v>
      </c>
      <c r="AB73" s="125" t="s">
        <v>40</v>
      </c>
      <c r="AC73" s="125" t="s">
        <v>40</v>
      </c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</row>
    <row r="74" spans="1:139" ht="15.75" thickBot="1" x14ac:dyDescent="0.3">
      <c r="A74" s="7">
        <f>SUM(A57, -A67)</f>
        <v>0</v>
      </c>
      <c r="B74" s="7">
        <f>SUM(B57, -B67)</f>
        <v>0</v>
      </c>
      <c r="C74" s="105">
        <f>SUM(C57, -C67)</f>
        <v>0</v>
      </c>
      <c r="D74" s="152">
        <f>SUM(D51, -D54)</f>
        <v>3.9400000000000004E-2</v>
      </c>
      <c r="E74" s="96">
        <f>SUM(E51, -E56)</f>
        <v>6.4899999999999999E-2</v>
      </c>
      <c r="F74" s="156">
        <f>SUM(F51, -F55)</f>
        <v>0.11310000000000001</v>
      </c>
      <c r="G74" s="150">
        <f>SUM(G51, -G54)</f>
        <v>0.1857</v>
      </c>
      <c r="H74" s="118">
        <f>SUM(H51, -H54)</f>
        <v>0.1981</v>
      </c>
      <c r="I74" s="184">
        <f>SUM(I51, -I54)</f>
        <v>0.16289999999999999</v>
      </c>
      <c r="J74" s="159">
        <f>SUM(J51, -J56)</f>
        <v>0.15329999999999999</v>
      </c>
      <c r="K74" s="117">
        <f>SUM(K52, -K57)</f>
        <v>0.1515</v>
      </c>
      <c r="L74" s="184">
        <f>SUM(L52, -L58)</f>
        <v>0.13519999999999999</v>
      </c>
      <c r="M74" s="150">
        <f>SUM(M52, -M58)</f>
        <v>0.1411</v>
      </c>
      <c r="N74" s="118">
        <f>SUM(N52, -N58)</f>
        <v>0.1169</v>
      </c>
      <c r="O74" s="187">
        <f t="shared" ref="O74:T74" si="66">SUM(O51, -O54)</f>
        <v>0.1535</v>
      </c>
      <c r="P74" s="152">
        <f t="shared" si="66"/>
        <v>0.18510000000000001</v>
      </c>
      <c r="Q74" s="118">
        <f t="shared" si="66"/>
        <v>0.17920000000000003</v>
      </c>
      <c r="R74" s="184">
        <f t="shared" si="66"/>
        <v>0.1988</v>
      </c>
      <c r="S74" s="237">
        <f t="shared" si="66"/>
        <v>0.21400000000000002</v>
      </c>
      <c r="T74" s="16">
        <f t="shared" si="66"/>
        <v>0.20860000000000001</v>
      </c>
      <c r="U74" s="157">
        <f>SUM(U51, -U54)</f>
        <v>0.16439999999999999</v>
      </c>
      <c r="V74" s="237">
        <f>SUM(V51, -V55)</f>
        <v>0.15179999999999999</v>
      </c>
      <c r="W74" s="16">
        <f>SUM(W52, -W58)</f>
        <v>0.1699</v>
      </c>
      <c r="X74" s="157">
        <f>SUM(X51, -X55)</f>
        <v>0.18720000000000001</v>
      </c>
      <c r="Y74" s="152">
        <f>SUM(Y52, -Y57)</f>
        <v>0.2001</v>
      </c>
      <c r="Z74" s="120">
        <f>SUM(Z51, -Z56)</f>
        <v>0.1956</v>
      </c>
      <c r="AA74" s="187">
        <f>SUM(AA51, -AA56)</f>
        <v>0.192</v>
      </c>
      <c r="AB74" s="122">
        <f>SUM(AB52, -AB57)</f>
        <v>0.1699</v>
      </c>
      <c r="AC74" s="122">
        <f>SUM(AC52, -AC57)</f>
        <v>0.17930000000000001</v>
      </c>
      <c r="AD74" s="7">
        <f>SUM(AD57, -AD67)</f>
        <v>0</v>
      </c>
      <c r="AE74" s="7">
        <f>SUM(AE57, -AE67)</f>
        <v>0</v>
      </c>
      <c r="AF74" s="7">
        <f>SUM(AF57, -AF67)</f>
        <v>0</v>
      </c>
      <c r="AG74" s="7">
        <f>SUM(AG57, -AG67)</f>
        <v>0</v>
      </c>
      <c r="AH74" s="7">
        <f>SUM(AH57, -AH67,)</f>
        <v>0</v>
      </c>
      <c r="AI74" s="7">
        <f>SUM(AI58, -AI68)</f>
        <v>0</v>
      </c>
      <c r="AJ74" s="7">
        <f>SUM(AJ57, -AJ67)</f>
        <v>0</v>
      </c>
      <c r="AK74" s="7">
        <f>SUM(AK57, -AK67)</f>
        <v>0</v>
      </c>
      <c r="AL74" s="7">
        <f>SUM(AL57, -AL67)</f>
        <v>0</v>
      </c>
      <c r="AM74" s="7">
        <f>SUM(AM57, -AM67)</f>
        <v>0</v>
      </c>
      <c r="AN74" s="7">
        <f>SUM(AN57, -AN67,)</f>
        <v>0</v>
      </c>
      <c r="AO74" s="7">
        <f>SUM(AO58, -AO68)</f>
        <v>0</v>
      </c>
      <c r="AP74" s="7">
        <f>SUM(AP57, -AP67)</f>
        <v>0</v>
      </c>
      <c r="AQ74" s="7">
        <f>SUM(AQ57, -AQ67)</f>
        <v>0</v>
      </c>
      <c r="AR74" s="7">
        <f>SUM(AR57, -AR67)</f>
        <v>0</v>
      </c>
      <c r="AS74" s="7">
        <f>SUM(AS57, -AS67)</f>
        <v>0</v>
      </c>
      <c r="AT74" s="7">
        <f>SUM(AT57, -AT67,)</f>
        <v>0</v>
      </c>
      <c r="AU74" s="7">
        <f>SUM(AU58, -AU68)</f>
        <v>0</v>
      </c>
      <c r="AV74" s="7">
        <f>SUM(AV57, -AV67)</f>
        <v>0</v>
      </c>
      <c r="AW74" s="7">
        <f>SUM(AW57, -AW67)</f>
        <v>0</v>
      </c>
      <c r="AX74" s="7">
        <f>SUM(AX57, -AX67)</f>
        <v>0</v>
      </c>
      <c r="AY74" s="7">
        <f>SUM(AY57, -AY67)</f>
        <v>0</v>
      </c>
      <c r="AZ74" s="7">
        <f>SUM(AZ57, -AZ67,)</f>
        <v>0</v>
      </c>
      <c r="BA74" s="7">
        <f>SUM(BA58, -BA68)</f>
        <v>0</v>
      </c>
      <c r="BB74" s="7">
        <f>SUM(BB57, -BB67)</f>
        <v>0</v>
      </c>
      <c r="BC74" s="7">
        <f>SUM(BC57, -BC67)</f>
        <v>0</v>
      </c>
      <c r="BD74" s="7">
        <f>SUM(BD57, -BD67)</f>
        <v>0</v>
      </c>
      <c r="BE74" s="7">
        <f>SUM(BE57, -BE67)</f>
        <v>0</v>
      </c>
      <c r="BF74" s="7">
        <f>SUM(BF57, -BF67,)</f>
        <v>0</v>
      </c>
      <c r="BG74" s="7">
        <f>SUM(BG58, -BG68)</f>
        <v>0</v>
      </c>
      <c r="BH74" s="7">
        <f>SUM(BH57, -BH67)</f>
        <v>0</v>
      </c>
      <c r="BI74" s="7">
        <f>SUM(BI57, -BI67)</f>
        <v>0</v>
      </c>
      <c r="BJ74" s="7">
        <f>SUM(BJ57, -BJ67)</f>
        <v>0</v>
      </c>
      <c r="BK74" s="7">
        <f>SUM(BK57, -BK67)</f>
        <v>0</v>
      </c>
      <c r="BL74" s="7">
        <f>SUM(BL57, -BL67,)</f>
        <v>0</v>
      </c>
      <c r="BM74" s="7">
        <f>SUM(BM58, -BM68)</f>
        <v>0</v>
      </c>
      <c r="BN74" s="7">
        <f>SUM(BN57, -BN67)</f>
        <v>0</v>
      </c>
      <c r="BO74" s="7">
        <f>SUM(BO57, -BO67,)</f>
        <v>0</v>
      </c>
      <c r="BP74" s="7">
        <f>SUM(BP58, -BP68)</f>
        <v>0</v>
      </c>
      <c r="BQ74" s="7">
        <f>SUM(BQ57, -BQ67)</f>
        <v>0</v>
      </c>
      <c r="BS74" s="7">
        <f>SUM(BS57, -BS67)</f>
        <v>0</v>
      </c>
      <c r="BT74" s="7">
        <f>SUM(BT57, -BT67)</f>
        <v>0</v>
      </c>
      <c r="BU74" s="7">
        <f>SUM(BU57, -BU67)</f>
        <v>0</v>
      </c>
      <c r="BV74" s="7">
        <f>SUM(BV57, -BV67,)</f>
        <v>0</v>
      </c>
      <c r="BW74" s="7">
        <f>SUM(BW58, -BW68)</f>
        <v>0</v>
      </c>
      <c r="BX74" s="7">
        <f>SUM(BX57, -BX67)</f>
        <v>0</v>
      </c>
      <c r="BY74" s="7">
        <f>SUM(BY57, -BY67)</f>
        <v>0</v>
      </c>
      <c r="BZ74" s="7">
        <f>SUM(BZ57, -BZ67)</f>
        <v>0</v>
      </c>
      <c r="CA74" s="7">
        <f>SUM(CA57, -CA67)</f>
        <v>0</v>
      </c>
      <c r="CB74" s="7">
        <f>SUM(CB57, -CB67,)</f>
        <v>0</v>
      </c>
      <c r="CC74" s="7">
        <f>SUM(CC58, -CC68)</f>
        <v>0</v>
      </c>
      <c r="CD74" s="7">
        <f>SUM(CD57, -CD67)</f>
        <v>0</v>
      </c>
      <c r="CE74" s="7">
        <f>SUM(CE57, -CE67)</f>
        <v>0</v>
      </c>
      <c r="CF74" s="7">
        <f>SUM(CF57, -CF67)</f>
        <v>0</v>
      </c>
      <c r="CG74" s="7">
        <f>SUM(CG57, -CG67)</f>
        <v>0</v>
      </c>
      <c r="CH74" s="7">
        <f>SUM(CH57, -CH67,)</f>
        <v>0</v>
      </c>
      <c r="CI74" s="7">
        <f>SUM(CI58, -CI68)</f>
        <v>0</v>
      </c>
      <c r="CJ74" s="7">
        <f>SUM(CJ57, -CJ67)</f>
        <v>0</v>
      </c>
      <c r="CK74" s="7">
        <f>SUM(CK57, -CK67)</f>
        <v>0</v>
      </c>
      <c r="CL74" s="7">
        <f>SUM(CL57, -CL67)</f>
        <v>0</v>
      </c>
      <c r="CM74" s="7">
        <f>SUM(CM57, -CM67)</f>
        <v>0</v>
      </c>
      <c r="CN74" s="7">
        <f>SUM(CN57, -CN67,)</f>
        <v>0</v>
      </c>
      <c r="CO74" s="7">
        <f>SUM(CO58, -CO68)</f>
        <v>0</v>
      </c>
      <c r="CP74" s="7">
        <f>SUM(CP57, -CP67)</f>
        <v>0</v>
      </c>
      <c r="CQ74" s="7">
        <f>SUM(CQ57, -CQ67)</f>
        <v>0</v>
      </c>
      <c r="CR74" s="7">
        <f>SUM(CR57, -CR67)</f>
        <v>0</v>
      </c>
      <c r="CS74" s="7">
        <f>SUM(CS57, -CS67)</f>
        <v>0</v>
      </c>
      <c r="CT74" s="7">
        <f>SUM(CT57, -CT67,)</f>
        <v>0</v>
      </c>
      <c r="CU74" s="7">
        <f>SUM(CU58, -CU68)</f>
        <v>0</v>
      </c>
      <c r="CV74" s="7">
        <f>SUM(CV57, -CV67)</f>
        <v>0</v>
      </c>
      <c r="CW74" s="7">
        <f>SUM(CW57, -CW67)</f>
        <v>0</v>
      </c>
      <c r="CX74" s="7">
        <f>SUM(CX57, -CX67)</f>
        <v>0</v>
      </c>
      <c r="CY74" s="7">
        <f>SUM(CY57, -CY67)</f>
        <v>0</v>
      </c>
      <c r="CZ74" s="7">
        <f>SUM(CZ57, -CZ67,)</f>
        <v>0</v>
      </c>
      <c r="DA74" s="7">
        <f>SUM(DA58, -DA68)</f>
        <v>0</v>
      </c>
      <c r="DB74" s="7">
        <f>SUM(DB57, -DB67)</f>
        <v>0</v>
      </c>
      <c r="DC74" s="7">
        <f>SUM(DC57, -DC67)</f>
        <v>0</v>
      </c>
      <c r="DD74" s="7">
        <f>SUM(DD57, -DD67)</f>
        <v>0</v>
      </c>
      <c r="DE74" s="7">
        <f>SUM(DE57, -DE67)</f>
        <v>0</v>
      </c>
      <c r="DF74" s="7">
        <f>SUM(DF57, -DF67,)</f>
        <v>0</v>
      </c>
      <c r="DG74" s="7">
        <f>SUM(DG58, -DG68)</f>
        <v>0</v>
      </c>
      <c r="DH74" s="7">
        <f>SUM(DH57, -DH67)</f>
        <v>0</v>
      </c>
      <c r="DI74" s="7">
        <f>SUM(DI57, -DI67)</f>
        <v>0</v>
      </c>
      <c r="DJ74" s="7">
        <f>SUM(DJ57, -DJ67)</f>
        <v>0</v>
      </c>
      <c r="DK74" s="7">
        <f>SUM(DK57, -DK67)</f>
        <v>0</v>
      </c>
      <c r="DL74" s="7">
        <f>SUM(DL57, -DL67,)</f>
        <v>0</v>
      </c>
      <c r="DM74" s="7">
        <f>SUM(DM58, -DM68)</f>
        <v>0</v>
      </c>
      <c r="DN74" s="7">
        <f>SUM(DN57, -DN67)</f>
        <v>0</v>
      </c>
      <c r="DO74" s="7">
        <f>SUM(DO57, -DO67)</f>
        <v>0</v>
      </c>
      <c r="DP74" s="7">
        <f>SUM(DP57, -DP67)</f>
        <v>0</v>
      </c>
      <c r="DQ74" s="7">
        <f>SUM(DQ57, -DQ67)</f>
        <v>0</v>
      </c>
      <c r="DR74" s="7">
        <f>SUM(DR57, -DR67,)</f>
        <v>0</v>
      </c>
      <c r="DS74" s="7">
        <f>SUM(DS58, -DS68)</f>
        <v>0</v>
      </c>
      <c r="DT74" s="7">
        <f>SUM(DT57, -DT67)</f>
        <v>0</v>
      </c>
      <c r="DU74" s="7">
        <f>SUM(DU57, -DU67)</f>
        <v>0</v>
      </c>
      <c r="DV74" s="7">
        <f>SUM(DV57, -DV67)</f>
        <v>0</v>
      </c>
      <c r="DW74" s="7">
        <f>SUM(DW57, -DW67)</f>
        <v>0</v>
      </c>
      <c r="DX74" s="7">
        <f>SUM(DX57, -DX67,)</f>
        <v>0</v>
      </c>
      <c r="DY74" s="7">
        <f>SUM(DY58, -DY68)</f>
        <v>0</v>
      </c>
      <c r="DZ74" s="7">
        <f>SUM(DZ57, -DZ67)</f>
        <v>0</v>
      </c>
      <c r="EA74" s="7">
        <f>SUM(EA57, -EA67)</f>
        <v>0</v>
      </c>
      <c r="EB74" s="7">
        <f>SUM(EB57, -EB67)</f>
        <v>0</v>
      </c>
      <c r="EC74" s="7">
        <f>SUM(EC57, -EC67)</f>
        <v>0</v>
      </c>
      <c r="ED74" s="7">
        <f>SUM(ED57, -ED67,)</f>
        <v>0</v>
      </c>
      <c r="EE74" s="7">
        <f>SUM(EE58, -EE68)</f>
        <v>0</v>
      </c>
      <c r="EF74" s="7">
        <f>SUM(EF57, -EF67)</f>
        <v>0</v>
      </c>
      <c r="EG74" s="7">
        <f>SUM(EG57, -EG67,)</f>
        <v>0</v>
      </c>
      <c r="EH74" s="7">
        <f>SUM(EH58, -EH68)</f>
        <v>0</v>
      </c>
      <c r="EI74" s="7">
        <f>SUM(EI57, -EI67)</f>
        <v>0</v>
      </c>
    </row>
    <row r="75" spans="1:139" ht="15.75" thickBot="1" x14ac:dyDescent="0.3">
      <c r="A75" s="61"/>
      <c r="B75" s="61"/>
      <c r="C75" s="104"/>
      <c r="D75" s="148" t="s">
        <v>49</v>
      </c>
      <c r="E75" s="46" t="s">
        <v>67</v>
      </c>
      <c r="F75" s="153" t="s">
        <v>49</v>
      </c>
      <c r="G75" s="148" t="s">
        <v>55</v>
      </c>
      <c r="H75" s="119" t="s">
        <v>55</v>
      </c>
      <c r="I75" s="185" t="s">
        <v>55</v>
      </c>
      <c r="J75" s="158" t="s">
        <v>67</v>
      </c>
      <c r="K75" s="119" t="s">
        <v>68</v>
      </c>
      <c r="L75" s="190" t="s">
        <v>47</v>
      </c>
      <c r="M75" s="169" t="s">
        <v>47</v>
      </c>
      <c r="N75" s="125" t="s">
        <v>47</v>
      </c>
      <c r="O75" s="185" t="s">
        <v>68</v>
      </c>
      <c r="P75" s="148" t="s">
        <v>68</v>
      </c>
      <c r="Q75" s="119" t="s">
        <v>70</v>
      </c>
      <c r="R75" s="185" t="s">
        <v>70</v>
      </c>
      <c r="S75" s="236" t="s">
        <v>68</v>
      </c>
      <c r="T75" s="43" t="s">
        <v>68</v>
      </c>
      <c r="U75" s="153" t="s">
        <v>68</v>
      </c>
      <c r="V75" s="240" t="s">
        <v>53</v>
      </c>
      <c r="W75" s="33" t="s">
        <v>53</v>
      </c>
      <c r="X75" s="153" t="s">
        <v>70</v>
      </c>
      <c r="Y75" s="169" t="s">
        <v>53</v>
      </c>
      <c r="Z75" s="119" t="s">
        <v>70</v>
      </c>
      <c r="AA75" s="190" t="s">
        <v>47</v>
      </c>
      <c r="AB75" s="125" t="s">
        <v>47</v>
      </c>
      <c r="AC75" s="125" t="s">
        <v>47</v>
      </c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</row>
    <row r="76" spans="1:139" ht="15.75" thickBot="1" x14ac:dyDescent="0.3">
      <c r="A76" s="7">
        <f>SUM(A57, -A66)</f>
        <v>0</v>
      </c>
      <c r="B76" s="7">
        <f>SUM(B58, -B68)</f>
        <v>0</v>
      </c>
      <c r="C76" s="105">
        <f>SUM(C58, -C68)</f>
        <v>0</v>
      </c>
      <c r="D76" s="152">
        <f>SUM(D51, -D53)</f>
        <v>2.98E-2</v>
      </c>
      <c r="E76" s="95">
        <f>SUM(E51, -E55)</f>
        <v>6.4000000000000001E-2</v>
      </c>
      <c r="F76" s="157">
        <f>SUM(F52, -F57)</f>
        <v>0.11019999999999999</v>
      </c>
      <c r="G76" s="154">
        <f>SUM(G52, -G58)</f>
        <v>0.14710000000000001</v>
      </c>
      <c r="H76" s="120">
        <f>SUM(H52, -H58)</f>
        <v>0.14119999999999999</v>
      </c>
      <c r="I76" s="186">
        <f>SUM(I52, -I58)</f>
        <v>0.16010000000000002</v>
      </c>
      <c r="J76" s="150">
        <f>SUM(J51, -J55)</f>
        <v>0.14949999999999999</v>
      </c>
      <c r="K76" s="118">
        <f>SUM(K51, -K55)</f>
        <v>0.15030000000000002</v>
      </c>
      <c r="L76" s="187">
        <f>SUM(L52, -L57)</f>
        <v>0.12920000000000001</v>
      </c>
      <c r="M76" s="152">
        <f>SUM(M52, -M57)</f>
        <v>0.12470000000000001</v>
      </c>
      <c r="N76" s="122">
        <f>SUM(N52, -N57)</f>
        <v>0.11280000000000001</v>
      </c>
      <c r="O76" s="184">
        <f t="shared" ref="O76:T76" si="67">SUM(O51, -O53)</f>
        <v>0.15140000000000001</v>
      </c>
      <c r="P76" s="150">
        <f t="shared" si="67"/>
        <v>0.18140000000000001</v>
      </c>
      <c r="Q76" s="122">
        <f t="shared" si="67"/>
        <v>0.15870000000000001</v>
      </c>
      <c r="R76" s="187">
        <f t="shared" si="67"/>
        <v>0.17290000000000003</v>
      </c>
      <c r="S76" s="239">
        <f t="shared" si="67"/>
        <v>0.18450000000000003</v>
      </c>
      <c r="T76" s="95">
        <f t="shared" si="67"/>
        <v>0.15620000000000001</v>
      </c>
      <c r="U76" s="156">
        <f>SUM(U51, -U53)</f>
        <v>0.15329999999999999</v>
      </c>
      <c r="V76" s="239">
        <f>SUM(V52, -V57)</f>
        <v>0.14529999999999998</v>
      </c>
      <c r="W76" s="95">
        <f>SUM(W52, -W57)</f>
        <v>0.16899999999999998</v>
      </c>
      <c r="X76" s="157">
        <f>SUM(X51, -X54)</f>
        <v>0.17040000000000002</v>
      </c>
      <c r="Y76" s="150">
        <f>SUM(Y52, -Y56)</f>
        <v>0.191</v>
      </c>
      <c r="Z76" s="122">
        <f>SUM(Z51, -Z55)</f>
        <v>0.1842</v>
      </c>
      <c r="AA76" s="187">
        <f>SUM(AA52, -AA56)</f>
        <v>0.18609999999999999</v>
      </c>
      <c r="AB76" s="122">
        <f>SUM(AB52, -AB56)</f>
        <v>0.15279999999999999</v>
      </c>
      <c r="AC76" s="122">
        <f>SUM(AC52, -AC56)</f>
        <v>0.1673</v>
      </c>
      <c r="AD76" s="7">
        <f>SUM(AD58, -AD68)</f>
        <v>0</v>
      </c>
      <c r="AE76" s="7">
        <f>SUM(AE57, -AE66)</f>
        <v>0</v>
      </c>
      <c r="AF76" s="7">
        <f>SUM(AF58, -AF68)</f>
        <v>0</v>
      </c>
      <c r="AG76" s="7">
        <f>SUM(AG58, -AG68)</f>
        <v>0</v>
      </c>
      <c r="AH76" s="7">
        <f>SUM(AH58, -AH68)</f>
        <v>0</v>
      </c>
      <c r="AI76" s="7">
        <f>SUM(AI57, -AI67)</f>
        <v>0</v>
      </c>
      <c r="AJ76" s="7">
        <f>SUM(AJ58, -AJ68)</f>
        <v>0</v>
      </c>
      <c r="AK76" s="7">
        <f>SUM(AK57, -AK66)</f>
        <v>0</v>
      </c>
      <c r="AL76" s="7">
        <f>SUM(AL58, -AL68)</f>
        <v>0</v>
      </c>
      <c r="AM76" s="7">
        <f>SUM(AM58, -AM68)</f>
        <v>0</v>
      </c>
      <c r="AN76" s="7">
        <f>SUM(AN58, -AN68)</f>
        <v>0</v>
      </c>
      <c r="AO76" s="7">
        <f>SUM(AO57, -AO67)</f>
        <v>0</v>
      </c>
      <c r="AP76" s="7">
        <f>SUM(AP58, -AP68)</f>
        <v>0</v>
      </c>
      <c r="AQ76" s="7">
        <f>SUM(AQ57, -AQ66)</f>
        <v>0</v>
      </c>
      <c r="AR76" s="7">
        <f>SUM(AR58, -AR68)</f>
        <v>0</v>
      </c>
      <c r="AS76" s="7">
        <f>SUM(AS58, -AS68)</f>
        <v>0</v>
      </c>
      <c r="AT76" s="7">
        <f>SUM(AT58, -AT68)</f>
        <v>0</v>
      </c>
      <c r="AU76" s="7">
        <f>SUM(AU57, -AU67)</f>
        <v>0</v>
      </c>
      <c r="AV76" s="7">
        <f>SUM(AV58, -AV68)</f>
        <v>0</v>
      </c>
      <c r="AW76" s="7">
        <f>SUM(AW57, -AW66)</f>
        <v>0</v>
      </c>
      <c r="AX76" s="7">
        <f>SUM(AX58, -AX68)</f>
        <v>0</v>
      </c>
      <c r="AY76" s="7">
        <f>SUM(AY58, -AY68)</f>
        <v>0</v>
      </c>
      <c r="AZ76" s="7">
        <f>SUM(AZ58, -AZ68)</f>
        <v>0</v>
      </c>
      <c r="BA76" s="7">
        <f>SUM(BA57, -BA67)</f>
        <v>0</v>
      </c>
      <c r="BB76" s="7">
        <f>SUM(BB58, -BB68)</f>
        <v>0</v>
      </c>
      <c r="BC76" s="7">
        <f>SUM(BC57, -BC66)</f>
        <v>0</v>
      </c>
      <c r="BD76" s="7">
        <f>SUM(BD58, -BD68)</f>
        <v>0</v>
      </c>
      <c r="BE76" s="7">
        <f>SUM(BE58, -BE68)</f>
        <v>0</v>
      </c>
      <c r="BF76" s="7">
        <f>SUM(BF58, -BF68)</f>
        <v>0</v>
      </c>
      <c r="BG76" s="7">
        <f>SUM(BG57, -BG67)</f>
        <v>0</v>
      </c>
      <c r="BH76" s="7">
        <f>SUM(BH58, -BH68)</f>
        <v>0</v>
      </c>
      <c r="BI76" s="7">
        <f>SUM(BI57, -BI66)</f>
        <v>0</v>
      </c>
      <c r="BJ76" s="7">
        <f>SUM(BJ58, -BJ68)</f>
        <v>0</v>
      </c>
      <c r="BK76" s="7">
        <f>SUM(BK58, -BK68)</f>
        <v>0</v>
      </c>
      <c r="BL76" s="7">
        <f>SUM(BL58, -BL68)</f>
        <v>0</v>
      </c>
      <c r="BM76" s="7">
        <f>SUM(BM57, -BM67)</f>
        <v>0</v>
      </c>
      <c r="BN76" s="7">
        <f>SUM(BN58, -BN68)</f>
        <v>0</v>
      </c>
      <c r="BO76" s="7">
        <f>SUM(BO58, -BO68)</f>
        <v>0</v>
      </c>
      <c r="BP76" s="7">
        <f>SUM(BP57, -BP67)</f>
        <v>0</v>
      </c>
      <c r="BQ76" s="7">
        <f>SUM(BQ58, -BQ68)</f>
        <v>0</v>
      </c>
      <c r="BS76" s="7">
        <f>SUM(BS57, -BS66)</f>
        <v>0</v>
      </c>
      <c r="BT76" s="7">
        <f>SUM(BT58, -BT68)</f>
        <v>0</v>
      </c>
      <c r="BU76" s="7">
        <f>SUM(BU58, -BU68)</f>
        <v>0</v>
      </c>
      <c r="BV76" s="7">
        <f>SUM(BV58, -BV68)</f>
        <v>0</v>
      </c>
      <c r="BW76" s="7">
        <f>SUM(BW57, -BW67)</f>
        <v>0</v>
      </c>
      <c r="BX76" s="7">
        <f>SUM(BX58, -BX68)</f>
        <v>0</v>
      </c>
      <c r="BY76" s="7">
        <f>SUM(BY57, -BY66)</f>
        <v>0</v>
      </c>
      <c r="BZ76" s="7">
        <f>SUM(BZ58, -BZ68)</f>
        <v>0</v>
      </c>
      <c r="CA76" s="7">
        <f>SUM(CA58, -CA68)</f>
        <v>0</v>
      </c>
      <c r="CB76" s="7">
        <f>SUM(CB58, -CB68)</f>
        <v>0</v>
      </c>
      <c r="CC76" s="7">
        <f>SUM(CC57, -CC67)</f>
        <v>0</v>
      </c>
      <c r="CD76" s="7">
        <f>SUM(CD58, -CD68)</f>
        <v>0</v>
      </c>
      <c r="CE76" s="7">
        <f>SUM(CE57, -CE66)</f>
        <v>0</v>
      </c>
      <c r="CF76" s="7">
        <f>SUM(CF58, -CF68)</f>
        <v>0</v>
      </c>
      <c r="CG76" s="7">
        <f>SUM(CG58, -CG68)</f>
        <v>0</v>
      </c>
      <c r="CH76" s="7">
        <f>SUM(CH58, -CH68)</f>
        <v>0</v>
      </c>
      <c r="CI76" s="7">
        <f>SUM(CI57, -CI67)</f>
        <v>0</v>
      </c>
      <c r="CJ76" s="7">
        <f>SUM(CJ58, -CJ68)</f>
        <v>0</v>
      </c>
      <c r="CK76" s="7">
        <f>SUM(CK57, -CK66)</f>
        <v>0</v>
      </c>
      <c r="CL76" s="7">
        <f>SUM(CL58, -CL68)</f>
        <v>0</v>
      </c>
      <c r="CM76" s="7">
        <f>SUM(CM58, -CM68)</f>
        <v>0</v>
      </c>
      <c r="CN76" s="7">
        <f>SUM(CN58, -CN68)</f>
        <v>0</v>
      </c>
      <c r="CO76" s="7">
        <f>SUM(CO57, -CO67)</f>
        <v>0</v>
      </c>
      <c r="CP76" s="7">
        <f>SUM(CP58, -CP68)</f>
        <v>0</v>
      </c>
      <c r="CQ76" s="7">
        <f>SUM(CQ57, -CQ66)</f>
        <v>0</v>
      </c>
      <c r="CR76" s="7">
        <f>SUM(CR58, -CR68)</f>
        <v>0</v>
      </c>
      <c r="CS76" s="7">
        <f>SUM(CS58, -CS68)</f>
        <v>0</v>
      </c>
      <c r="CT76" s="7">
        <f>SUM(CT58, -CT68)</f>
        <v>0</v>
      </c>
      <c r="CU76" s="7">
        <f>SUM(CU57, -CU67)</f>
        <v>0</v>
      </c>
      <c r="CV76" s="7">
        <f>SUM(CV58, -CV68)</f>
        <v>0</v>
      </c>
      <c r="CW76" s="7">
        <f>SUM(CW57, -CW66)</f>
        <v>0</v>
      </c>
      <c r="CX76" s="7">
        <f>SUM(CX58, -CX68)</f>
        <v>0</v>
      </c>
      <c r="CY76" s="7">
        <f>SUM(CY58, -CY68)</f>
        <v>0</v>
      </c>
      <c r="CZ76" s="7">
        <f>SUM(CZ58, -CZ68)</f>
        <v>0</v>
      </c>
      <c r="DA76" s="7">
        <f>SUM(DA57, -DA67)</f>
        <v>0</v>
      </c>
      <c r="DB76" s="7">
        <f>SUM(DB58, -DB68)</f>
        <v>0</v>
      </c>
      <c r="DC76" s="7">
        <f>SUM(DC57, -DC66)</f>
        <v>0</v>
      </c>
      <c r="DD76" s="7">
        <f>SUM(DD58, -DD68)</f>
        <v>0</v>
      </c>
      <c r="DE76" s="7">
        <f>SUM(DE58, -DE68)</f>
        <v>0</v>
      </c>
      <c r="DF76" s="7">
        <f>SUM(DF58, -DF68)</f>
        <v>0</v>
      </c>
      <c r="DG76" s="7">
        <f>SUM(DG57, -DG67)</f>
        <v>0</v>
      </c>
      <c r="DH76" s="7">
        <f>SUM(DH58, -DH68)</f>
        <v>0</v>
      </c>
      <c r="DI76" s="7">
        <f>SUM(DI57, -DI66)</f>
        <v>0</v>
      </c>
      <c r="DJ76" s="7">
        <f>SUM(DJ58, -DJ68)</f>
        <v>0</v>
      </c>
      <c r="DK76" s="7">
        <f>SUM(DK58, -DK68)</f>
        <v>0</v>
      </c>
      <c r="DL76" s="7">
        <f>SUM(DL58, -DL68)</f>
        <v>0</v>
      </c>
      <c r="DM76" s="7">
        <f>SUM(DM57, -DM67)</f>
        <v>0</v>
      </c>
      <c r="DN76" s="7">
        <f>SUM(DN58, -DN68)</f>
        <v>0</v>
      </c>
      <c r="DO76" s="7">
        <f>SUM(DO57, -DO66)</f>
        <v>0</v>
      </c>
      <c r="DP76" s="7">
        <f>SUM(DP58, -DP68)</f>
        <v>0</v>
      </c>
      <c r="DQ76" s="7">
        <f>SUM(DQ58, -DQ68)</f>
        <v>0</v>
      </c>
      <c r="DR76" s="7">
        <f>SUM(DR58, -DR68)</f>
        <v>0</v>
      </c>
      <c r="DS76" s="7">
        <f>SUM(DS57, -DS67)</f>
        <v>0</v>
      </c>
      <c r="DT76" s="7">
        <f>SUM(DT58, -DT68)</f>
        <v>0</v>
      </c>
      <c r="DU76" s="7">
        <f>SUM(DU57, -DU66)</f>
        <v>0</v>
      </c>
      <c r="DV76" s="7">
        <f>SUM(DV58, -DV68)</f>
        <v>0</v>
      </c>
      <c r="DW76" s="7">
        <f>SUM(DW58, -DW68)</f>
        <v>0</v>
      </c>
      <c r="DX76" s="7">
        <f>SUM(DX58, -DX68)</f>
        <v>0</v>
      </c>
      <c r="DY76" s="7">
        <f>SUM(DY57, -DY67)</f>
        <v>0</v>
      </c>
      <c r="DZ76" s="7">
        <f>SUM(DZ58, -DZ68)</f>
        <v>0</v>
      </c>
      <c r="EA76" s="7">
        <f>SUM(EA57, -EA66)</f>
        <v>0</v>
      </c>
      <c r="EB76" s="7">
        <f>SUM(EB58, -EB68)</f>
        <v>0</v>
      </c>
      <c r="EC76" s="7">
        <f>SUM(EC58, -EC68)</f>
        <v>0</v>
      </c>
      <c r="ED76" s="7">
        <f>SUM(ED58, -ED68)</f>
        <v>0</v>
      </c>
      <c r="EE76" s="7">
        <f>SUM(EE57, -EE67)</f>
        <v>0</v>
      </c>
      <c r="EF76" s="7">
        <f>SUM(EF58, -EF68)</f>
        <v>0</v>
      </c>
      <c r="EG76" s="7">
        <f>SUM(EG58, -EG68)</f>
        <v>0</v>
      </c>
      <c r="EH76" s="7">
        <f>SUM(EH57, -EH67)</f>
        <v>0</v>
      </c>
      <c r="EI76" s="7">
        <f>SUM(EI58, -EI68)</f>
        <v>0</v>
      </c>
    </row>
    <row r="77" spans="1:139" ht="15.75" thickBot="1" x14ac:dyDescent="0.3">
      <c r="A77" s="61"/>
      <c r="B77" s="61"/>
      <c r="C77" s="104"/>
      <c r="D77" s="148" t="s">
        <v>70</v>
      </c>
      <c r="E77" s="46" t="s">
        <v>57</v>
      </c>
      <c r="F77" s="149" t="s">
        <v>63</v>
      </c>
      <c r="G77" s="158" t="s">
        <v>39</v>
      </c>
      <c r="H77" s="116" t="s">
        <v>39</v>
      </c>
      <c r="I77" s="185" t="s">
        <v>60</v>
      </c>
      <c r="J77" s="148" t="s">
        <v>49</v>
      </c>
      <c r="K77" s="116" t="s">
        <v>46</v>
      </c>
      <c r="L77" s="185" t="s">
        <v>68</v>
      </c>
      <c r="M77" s="148" t="s">
        <v>68</v>
      </c>
      <c r="N77" s="125" t="s">
        <v>40</v>
      </c>
      <c r="O77" s="190" t="s">
        <v>40</v>
      </c>
      <c r="P77" s="148" t="s">
        <v>65</v>
      </c>
      <c r="Q77" s="125" t="s">
        <v>40</v>
      </c>
      <c r="R77" s="190" t="s">
        <v>53</v>
      </c>
      <c r="S77" s="240" t="s">
        <v>40</v>
      </c>
      <c r="T77" s="33" t="s">
        <v>84</v>
      </c>
      <c r="U77" s="163" t="s">
        <v>40</v>
      </c>
      <c r="V77" s="236" t="s">
        <v>68</v>
      </c>
      <c r="W77" s="43" t="s">
        <v>70</v>
      </c>
      <c r="X77" s="163" t="s">
        <v>40</v>
      </c>
      <c r="Y77" s="148" t="s">
        <v>49</v>
      </c>
      <c r="Z77" s="119" t="s">
        <v>49</v>
      </c>
      <c r="AA77" s="194" t="s">
        <v>59</v>
      </c>
      <c r="AB77" s="119" t="s">
        <v>55</v>
      </c>
      <c r="AC77" s="119" t="s">
        <v>55</v>
      </c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</row>
    <row r="78" spans="1:139" ht="15.75" thickBot="1" x14ac:dyDescent="0.3">
      <c r="A78" s="7">
        <f>SUM(A67, -A74,)</f>
        <v>0</v>
      </c>
      <c r="B78" s="7">
        <f>SUM(B67, -B74,)</f>
        <v>0</v>
      </c>
      <c r="C78" s="105">
        <f>SUM(C67, -C74,)</f>
        <v>0</v>
      </c>
      <c r="D78" s="152">
        <f>SUM(D51, -D52)</f>
        <v>2.5800000000000003E-2</v>
      </c>
      <c r="E78" s="95">
        <f>SUM(E51, -E54)</f>
        <v>6.0499999999999998E-2</v>
      </c>
      <c r="F78" s="156">
        <f>SUM(F51, -F54)</f>
        <v>0.1079</v>
      </c>
      <c r="G78" s="150">
        <f>SUM(G51, -G53)</f>
        <v>0.14499999999999999</v>
      </c>
      <c r="H78" s="118">
        <f>SUM(H51, -H53)</f>
        <v>0.1323</v>
      </c>
      <c r="I78" s="187">
        <f>SUM(I52, -I57)</f>
        <v>0.13540000000000002</v>
      </c>
      <c r="J78" s="152">
        <f>SUM(J52, -J56)</f>
        <v>0.1431</v>
      </c>
      <c r="K78" s="117">
        <f>SUM(K52, -K56)</f>
        <v>0.13689999999999999</v>
      </c>
      <c r="L78" s="184">
        <f>SUM(L51, -L54)</f>
        <v>0.1288</v>
      </c>
      <c r="M78" s="150">
        <f>SUM(M51, -M54)</f>
        <v>0.1226</v>
      </c>
      <c r="N78" s="122">
        <f>SUM(N52, -N56)</f>
        <v>0.112</v>
      </c>
      <c r="O78" s="187">
        <f>SUM(O52, -O58)</f>
        <v>0.12470000000000001</v>
      </c>
      <c r="P78" s="152">
        <f>SUM(P51, -P52)</f>
        <v>0.11420000000000001</v>
      </c>
      <c r="Q78" s="122">
        <f>SUM(Q52, -Q58)</f>
        <v>0.10919999999999999</v>
      </c>
      <c r="R78" s="184">
        <f>SUM(R52, -R58)</f>
        <v>0.13169999999999998</v>
      </c>
      <c r="S78" s="237">
        <f>SUM(S52, -S58)</f>
        <v>0.1371</v>
      </c>
      <c r="T78" s="95">
        <f>SUM(T52, -T58)</f>
        <v>0.1452</v>
      </c>
      <c r="U78" s="157">
        <f>SUM(U52, -U58)</f>
        <v>0.1522</v>
      </c>
      <c r="V78" s="239">
        <f>SUM(V51, -V54)</f>
        <v>0.1431</v>
      </c>
      <c r="W78" s="16">
        <f>SUM(W51, -W54)</f>
        <v>0.15409999999999999</v>
      </c>
      <c r="X78" s="157">
        <f>SUM(X52, -X57)</f>
        <v>0.1696</v>
      </c>
      <c r="Y78" s="152">
        <f>SUM(Y51, -Y55)</f>
        <v>0.18579999999999999</v>
      </c>
      <c r="Z78" s="122">
        <f>SUM(Z51, -Z54)</f>
        <v>0.183</v>
      </c>
      <c r="AA78" s="183">
        <f>SUM(AA53, -AA58)</f>
        <v>0.17480000000000001</v>
      </c>
      <c r="AB78" s="120">
        <f>SUM(AB51, -AB55)</f>
        <v>0.1346</v>
      </c>
      <c r="AC78" s="120">
        <f>SUM(AC51, -AC54)</f>
        <v>0.12230000000000001</v>
      </c>
      <c r="AD78" s="7">
        <f t="shared" ref="AA78:AD78" si="68">SUM(AD67, -AD74)</f>
        <v>0</v>
      </c>
      <c r="AE78" s="7">
        <f>SUM(AE67, -AE74,)</f>
        <v>0</v>
      </c>
      <c r="AF78" s="7">
        <f>SUM(AF67, -AF74,)</f>
        <v>0</v>
      </c>
      <c r="AG78" s="7">
        <f t="shared" ref="AG78:AJ78" si="69">SUM(AG67, -AG74)</f>
        <v>0</v>
      </c>
      <c r="AH78" s="7">
        <f t="shared" si="69"/>
        <v>0</v>
      </c>
      <c r="AI78" s="7">
        <f t="shared" si="69"/>
        <v>0</v>
      </c>
      <c r="AJ78" s="7">
        <f t="shared" si="69"/>
        <v>0</v>
      </c>
      <c r="AK78" s="7">
        <f>SUM(AK67, -AK74,)</f>
        <v>0</v>
      </c>
      <c r="AL78" s="7">
        <f>SUM(AL67, -AL74,)</f>
        <v>0</v>
      </c>
      <c r="AM78" s="7">
        <f t="shared" ref="AM78:AP78" si="70">SUM(AM67, -AM74)</f>
        <v>0</v>
      </c>
      <c r="AN78" s="7">
        <f t="shared" si="70"/>
        <v>0</v>
      </c>
      <c r="AO78" s="7">
        <f t="shared" si="70"/>
        <v>0</v>
      </c>
      <c r="AP78" s="7">
        <f t="shared" si="70"/>
        <v>0</v>
      </c>
      <c r="AQ78" s="7">
        <f>SUM(AQ67, -AQ74,)</f>
        <v>0</v>
      </c>
      <c r="AR78" s="7">
        <f>SUM(AR67, -AR74,)</f>
        <v>0</v>
      </c>
      <c r="AS78" s="7">
        <f t="shared" ref="AS78:AV78" si="71">SUM(AS67, -AS74)</f>
        <v>0</v>
      </c>
      <c r="AT78" s="7">
        <f t="shared" si="71"/>
        <v>0</v>
      </c>
      <c r="AU78" s="7">
        <f t="shared" si="71"/>
        <v>0</v>
      </c>
      <c r="AV78" s="7">
        <f t="shared" si="71"/>
        <v>0</v>
      </c>
      <c r="AW78" s="7">
        <f>SUM(AW67, -AW74,)</f>
        <v>0</v>
      </c>
      <c r="AX78" s="7">
        <f>SUM(AX67, -AX74,)</f>
        <v>0</v>
      </c>
      <c r="AY78" s="7">
        <f t="shared" ref="AY78:BB78" si="72">SUM(AY67, -AY74)</f>
        <v>0</v>
      </c>
      <c r="AZ78" s="7">
        <f t="shared" si="72"/>
        <v>0</v>
      </c>
      <c r="BA78" s="7">
        <f t="shared" si="72"/>
        <v>0</v>
      </c>
      <c r="BB78" s="7">
        <f t="shared" si="72"/>
        <v>0</v>
      </c>
      <c r="BC78" s="7">
        <f>SUM(BC67, -BC74,)</f>
        <v>0</v>
      </c>
      <c r="BD78" s="7">
        <f>SUM(BD67, -BD74,)</f>
        <v>0</v>
      </c>
      <c r="BE78" s="7">
        <f t="shared" ref="BE78:BH78" si="73">SUM(BE67, -BE74)</f>
        <v>0</v>
      </c>
      <c r="BF78" s="7">
        <f t="shared" si="73"/>
        <v>0</v>
      </c>
      <c r="BG78" s="7">
        <f t="shared" si="73"/>
        <v>0</v>
      </c>
      <c r="BH78" s="7">
        <f t="shared" si="73"/>
        <v>0</v>
      </c>
      <c r="BI78" s="7">
        <f>SUM(BI67, -BI74,)</f>
        <v>0</v>
      </c>
      <c r="BJ78" s="7">
        <f>SUM(BJ67, -BJ74,)</f>
        <v>0</v>
      </c>
      <c r="BK78" s="7">
        <f t="shared" ref="BK78:BQ78" si="74">SUM(BK67, -BK74)</f>
        <v>0</v>
      </c>
      <c r="BL78" s="7">
        <f t="shared" si="74"/>
        <v>0</v>
      </c>
      <c r="BM78" s="7">
        <f t="shared" si="74"/>
        <v>0</v>
      </c>
      <c r="BN78" s="7">
        <f t="shared" si="74"/>
        <v>0</v>
      </c>
      <c r="BO78" s="7">
        <f t="shared" si="74"/>
        <v>0</v>
      </c>
      <c r="BP78" s="7">
        <f t="shared" si="74"/>
        <v>0</v>
      </c>
      <c r="BQ78" s="7">
        <f t="shared" si="74"/>
        <v>0</v>
      </c>
      <c r="BS78" s="7">
        <f>SUM(BS67, -BS74,)</f>
        <v>0</v>
      </c>
      <c r="BT78" s="7">
        <f>SUM(BT67, -BT74,)</f>
        <v>0</v>
      </c>
      <c r="BU78" s="7">
        <f t="shared" ref="BU78:BX78" si="75">SUM(BU67, -BU74)</f>
        <v>0</v>
      </c>
      <c r="BV78" s="7">
        <f t="shared" si="75"/>
        <v>0</v>
      </c>
      <c r="BW78" s="7">
        <f t="shared" si="75"/>
        <v>0</v>
      </c>
      <c r="BX78" s="7">
        <f t="shared" si="75"/>
        <v>0</v>
      </c>
      <c r="BY78" s="7">
        <f>SUM(BY67, -BY74,)</f>
        <v>0</v>
      </c>
      <c r="BZ78" s="7">
        <f>SUM(BZ67, -BZ74,)</f>
        <v>0</v>
      </c>
      <c r="CA78" s="7">
        <f t="shared" ref="CA78:CD78" si="76">SUM(CA67, -CA74)</f>
        <v>0</v>
      </c>
      <c r="CB78" s="7">
        <f t="shared" si="76"/>
        <v>0</v>
      </c>
      <c r="CC78" s="7">
        <f t="shared" si="76"/>
        <v>0</v>
      </c>
      <c r="CD78" s="7">
        <f t="shared" si="76"/>
        <v>0</v>
      </c>
      <c r="CE78" s="7">
        <f>SUM(CE67, -CE74,)</f>
        <v>0</v>
      </c>
      <c r="CF78" s="7">
        <f>SUM(CF67, -CF74,)</f>
        <v>0</v>
      </c>
      <c r="CG78" s="7">
        <f t="shared" ref="CG78:CJ78" si="77">SUM(CG67, -CG74)</f>
        <v>0</v>
      </c>
      <c r="CH78" s="7">
        <f t="shared" si="77"/>
        <v>0</v>
      </c>
      <c r="CI78" s="7">
        <f t="shared" si="77"/>
        <v>0</v>
      </c>
      <c r="CJ78" s="7">
        <f t="shared" si="77"/>
        <v>0</v>
      </c>
      <c r="CK78" s="7">
        <f>SUM(CK67, -CK74,)</f>
        <v>0</v>
      </c>
      <c r="CL78" s="7">
        <f>SUM(CL67, -CL74,)</f>
        <v>0</v>
      </c>
      <c r="CM78" s="7">
        <f t="shared" ref="CM78:CP78" si="78">SUM(CM67, -CM74)</f>
        <v>0</v>
      </c>
      <c r="CN78" s="7">
        <f t="shared" si="78"/>
        <v>0</v>
      </c>
      <c r="CO78" s="7">
        <f t="shared" si="78"/>
        <v>0</v>
      </c>
      <c r="CP78" s="7">
        <f t="shared" si="78"/>
        <v>0</v>
      </c>
      <c r="CQ78" s="7">
        <f>SUM(CQ67, -CQ74,)</f>
        <v>0</v>
      </c>
      <c r="CR78" s="7">
        <f>SUM(CR67, -CR74,)</f>
        <v>0</v>
      </c>
      <c r="CS78" s="7">
        <f t="shared" ref="CS78:CV78" si="79">SUM(CS67, -CS74)</f>
        <v>0</v>
      </c>
      <c r="CT78" s="7">
        <f t="shared" si="79"/>
        <v>0</v>
      </c>
      <c r="CU78" s="7">
        <f t="shared" si="79"/>
        <v>0</v>
      </c>
      <c r="CV78" s="7">
        <f t="shared" si="79"/>
        <v>0</v>
      </c>
      <c r="CW78" s="7">
        <f>SUM(CW67, -CW74,)</f>
        <v>0</v>
      </c>
      <c r="CX78" s="7">
        <f>SUM(CX67, -CX74,)</f>
        <v>0</v>
      </c>
      <c r="CY78" s="7">
        <f t="shared" ref="CY78:DB78" si="80">SUM(CY67, -CY74)</f>
        <v>0</v>
      </c>
      <c r="CZ78" s="7">
        <f t="shared" si="80"/>
        <v>0</v>
      </c>
      <c r="DA78" s="7">
        <f t="shared" si="80"/>
        <v>0</v>
      </c>
      <c r="DB78" s="7">
        <f t="shared" si="80"/>
        <v>0</v>
      </c>
      <c r="DC78" s="7">
        <f>SUM(DC67, -DC74,)</f>
        <v>0</v>
      </c>
      <c r="DD78" s="7">
        <f>SUM(DD67, -DD74,)</f>
        <v>0</v>
      </c>
      <c r="DE78" s="7">
        <f t="shared" ref="DE78:DH78" si="81">SUM(DE67, -DE74)</f>
        <v>0</v>
      </c>
      <c r="DF78" s="7">
        <f t="shared" si="81"/>
        <v>0</v>
      </c>
      <c r="DG78" s="7">
        <f t="shared" si="81"/>
        <v>0</v>
      </c>
      <c r="DH78" s="7">
        <f t="shared" si="81"/>
        <v>0</v>
      </c>
      <c r="DI78" s="7">
        <f>SUM(DI67, -DI74,)</f>
        <v>0</v>
      </c>
      <c r="DJ78" s="7">
        <f>SUM(DJ67, -DJ74,)</f>
        <v>0</v>
      </c>
      <c r="DK78" s="7">
        <f t="shared" ref="DK78:DN78" si="82">SUM(DK67, -DK74)</f>
        <v>0</v>
      </c>
      <c r="DL78" s="7">
        <f t="shared" si="82"/>
        <v>0</v>
      </c>
      <c r="DM78" s="7">
        <f t="shared" si="82"/>
        <v>0</v>
      </c>
      <c r="DN78" s="7">
        <f t="shared" si="82"/>
        <v>0</v>
      </c>
      <c r="DO78" s="7">
        <f>SUM(DO67, -DO74,)</f>
        <v>0</v>
      </c>
      <c r="DP78" s="7">
        <f>SUM(DP67, -DP74,)</f>
        <v>0</v>
      </c>
      <c r="DQ78" s="7">
        <f t="shared" ref="DQ78:DT78" si="83">SUM(DQ67, -DQ74)</f>
        <v>0</v>
      </c>
      <c r="DR78" s="7">
        <f t="shared" si="83"/>
        <v>0</v>
      </c>
      <c r="DS78" s="7">
        <f t="shared" si="83"/>
        <v>0</v>
      </c>
      <c r="DT78" s="7">
        <f t="shared" si="83"/>
        <v>0</v>
      </c>
      <c r="DU78" s="7">
        <f>SUM(DU67, -DU74,)</f>
        <v>0</v>
      </c>
      <c r="DV78" s="7">
        <f>SUM(DV67, -DV74,)</f>
        <v>0</v>
      </c>
      <c r="DW78" s="7">
        <f t="shared" ref="DW78:DZ78" si="84">SUM(DW67, -DW74)</f>
        <v>0</v>
      </c>
      <c r="DX78" s="7">
        <f t="shared" si="84"/>
        <v>0</v>
      </c>
      <c r="DY78" s="7">
        <f t="shared" si="84"/>
        <v>0</v>
      </c>
      <c r="DZ78" s="7">
        <f t="shared" si="84"/>
        <v>0</v>
      </c>
      <c r="EA78" s="7">
        <f>SUM(EA67, -EA74,)</f>
        <v>0</v>
      </c>
      <c r="EB78" s="7">
        <f>SUM(EB67, -EB74,)</f>
        <v>0</v>
      </c>
      <c r="EC78" s="7">
        <f t="shared" ref="EC78:EI78" si="85">SUM(EC67, -EC74)</f>
        <v>0</v>
      </c>
      <c r="ED78" s="7">
        <f t="shared" si="85"/>
        <v>0</v>
      </c>
      <c r="EE78" s="7">
        <f t="shared" si="85"/>
        <v>0</v>
      </c>
      <c r="EF78" s="7">
        <f t="shared" si="85"/>
        <v>0</v>
      </c>
      <c r="EG78" s="7">
        <f t="shared" si="85"/>
        <v>0</v>
      </c>
      <c r="EH78" s="7">
        <f t="shared" si="85"/>
        <v>0</v>
      </c>
      <c r="EI78" s="7">
        <f t="shared" si="85"/>
        <v>0</v>
      </c>
    </row>
    <row r="79" spans="1:139" ht="15.75" thickBot="1" x14ac:dyDescent="0.3">
      <c r="A79" s="61"/>
      <c r="B79" s="61"/>
      <c r="C79" s="104"/>
      <c r="D79" s="158" t="s">
        <v>67</v>
      </c>
      <c r="E79" s="43" t="s">
        <v>65</v>
      </c>
      <c r="F79" s="153" t="s">
        <v>68</v>
      </c>
      <c r="G79" s="164" t="s">
        <v>37</v>
      </c>
      <c r="H79" s="119" t="s">
        <v>68</v>
      </c>
      <c r="I79" s="182" t="s">
        <v>39</v>
      </c>
      <c r="J79" s="148" t="s">
        <v>68</v>
      </c>
      <c r="K79" s="116" t="s">
        <v>67</v>
      </c>
      <c r="L79" s="182" t="s">
        <v>57</v>
      </c>
      <c r="M79" s="158" t="s">
        <v>57</v>
      </c>
      <c r="N79" s="119" t="s">
        <v>68</v>
      </c>
      <c r="O79" s="190" t="s">
        <v>84</v>
      </c>
      <c r="P79" s="169" t="s">
        <v>47</v>
      </c>
      <c r="Q79" s="125" t="s">
        <v>47</v>
      </c>
      <c r="R79" s="190" t="s">
        <v>47</v>
      </c>
      <c r="S79" s="240" t="s">
        <v>53</v>
      </c>
      <c r="T79" s="33" t="s">
        <v>40</v>
      </c>
      <c r="U79" s="163" t="s">
        <v>53</v>
      </c>
      <c r="V79" s="236" t="s">
        <v>70</v>
      </c>
      <c r="W79" s="43" t="s">
        <v>68</v>
      </c>
      <c r="X79" s="163" t="s">
        <v>53</v>
      </c>
      <c r="Y79" s="148" t="s">
        <v>70</v>
      </c>
      <c r="Z79" s="174" t="s">
        <v>59</v>
      </c>
      <c r="AA79" s="185" t="s">
        <v>70</v>
      </c>
      <c r="AB79" s="174" t="s">
        <v>59</v>
      </c>
      <c r="AC79" s="174" t="s">
        <v>59</v>
      </c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</row>
    <row r="80" spans="1:139" ht="15.75" thickBot="1" x14ac:dyDescent="0.3">
      <c r="A80" s="7">
        <f>SUM(A67, -A73)</f>
        <v>0</v>
      </c>
      <c r="B80" s="7">
        <f>SUM(B67, -B73)</f>
        <v>0</v>
      </c>
      <c r="C80" s="105">
        <f>SUM(C67, -C73)</f>
        <v>0</v>
      </c>
      <c r="D80" s="150">
        <f>SUM(D52, -D58)</f>
        <v>2.2199999999999998E-2</v>
      </c>
      <c r="E80" s="16">
        <f>SUM(E52, -E57)</f>
        <v>4.1599999999999998E-2</v>
      </c>
      <c r="F80" s="156">
        <f>SUM(F52, -F56)</f>
        <v>0.10589999999999999</v>
      </c>
      <c r="G80" s="152">
        <f>SUM(G53, -G58)</f>
        <v>0.1313</v>
      </c>
      <c r="H80" s="118">
        <f>SUM(H52, -H57)</f>
        <v>0.1225</v>
      </c>
      <c r="I80" s="184">
        <f>SUM(I51, -I53)</f>
        <v>0.13249999999999998</v>
      </c>
      <c r="J80" s="150">
        <f>SUM(J52, -J55)</f>
        <v>0.13930000000000001</v>
      </c>
      <c r="K80" s="118">
        <f>SUM(K52, -K55)</f>
        <v>0.1356</v>
      </c>
      <c r="L80" s="184">
        <f>SUM(L53, -L58)</f>
        <v>0.11360000000000001</v>
      </c>
      <c r="M80" s="150">
        <f>SUM(M53, -M58)</f>
        <v>0.1118</v>
      </c>
      <c r="N80" s="118">
        <f>SUM(N51, -N54)</f>
        <v>0.1115</v>
      </c>
      <c r="O80" s="184">
        <f>SUM(O52, -O57)</f>
        <v>0.11310000000000001</v>
      </c>
      <c r="P80" s="152">
        <f>SUM(P52, -P58)</f>
        <v>9.2799999999999994E-2</v>
      </c>
      <c r="Q80" s="122">
        <f>SUM(Q52, -Q57)</f>
        <v>0.1086</v>
      </c>
      <c r="R80" s="187">
        <f>SUM(R52, -R57)</f>
        <v>0.1195</v>
      </c>
      <c r="S80" s="239">
        <f>SUM(S52, -S57)</f>
        <v>0.13339999999999999</v>
      </c>
      <c r="T80" s="16">
        <f>SUM(T52, -T57)</f>
        <v>0.14499999999999999</v>
      </c>
      <c r="U80" s="156">
        <f>SUM(U52, -U57)</f>
        <v>0.1203</v>
      </c>
      <c r="V80" s="237">
        <f>SUM(V51, -V53)</f>
        <v>0.12559999999999999</v>
      </c>
      <c r="W80" s="95">
        <f>SUM(W51, -W53)</f>
        <v>0.1459</v>
      </c>
      <c r="X80" s="156">
        <f>SUM(X52, -X56)</f>
        <v>0.1633</v>
      </c>
      <c r="Y80" s="152">
        <f>SUM(Y51, -Y54)</f>
        <v>0.1845</v>
      </c>
      <c r="Z80" s="117">
        <f>SUM(Z53, -Z58)</f>
        <v>0.16900000000000001</v>
      </c>
      <c r="AA80" s="187">
        <f>SUM(AA51, -AA55)</f>
        <v>0.16059999999999999</v>
      </c>
      <c r="AB80" s="117">
        <f>SUM(AB53, -AB58)</f>
        <v>0.13200000000000001</v>
      </c>
      <c r="AC80" s="117">
        <f>SUM(AC53, -AC58)</f>
        <v>0.14479999999999998</v>
      </c>
      <c r="AD80" s="7">
        <f>SUM(AD67, -AD73)</f>
        <v>0</v>
      </c>
      <c r="AE80" s="7">
        <f>SUM(AE67, -AE73)</f>
        <v>0</v>
      </c>
      <c r="AF80" s="7">
        <f>SUM(AF67, -AF73)</f>
        <v>0</v>
      </c>
      <c r="AG80" s="7">
        <f>SUM(AG67, -AG73)</f>
        <v>0</v>
      </c>
      <c r="AH80" s="7">
        <f>SUM(AH67, -AH73,)</f>
        <v>0</v>
      </c>
      <c r="AI80" s="7">
        <f>SUM(AI68, -AI74)</f>
        <v>0</v>
      </c>
      <c r="AJ80" s="7">
        <f>SUM(AJ67, -AJ73)</f>
        <v>0</v>
      </c>
      <c r="AK80" s="7">
        <f>SUM(AK67, -AK73)</f>
        <v>0</v>
      </c>
      <c r="AL80" s="7">
        <f>SUM(AL67, -AL73)</f>
        <v>0</v>
      </c>
      <c r="AM80" s="7">
        <f>SUM(AM67, -AM73)</f>
        <v>0</v>
      </c>
      <c r="AN80" s="7">
        <f>SUM(AN67, -AN73,)</f>
        <v>0</v>
      </c>
      <c r="AO80" s="7">
        <f>SUM(AO68, -AO74)</f>
        <v>0</v>
      </c>
      <c r="AP80" s="7">
        <f>SUM(AP67, -AP73)</f>
        <v>0</v>
      </c>
      <c r="AQ80" s="7">
        <f>SUM(AQ67, -AQ73)</f>
        <v>0</v>
      </c>
      <c r="AR80" s="7">
        <f>SUM(AR67, -AR73)</f>
        <v>0</v>
      </c>
      <c r="AS80" s="7">
        <f>SUM(AS67, -AS73)</f>
        <v>0</v>
      </c>
      <c r="AT80" s="7">
        <f>SUM(AT67, -AT73,)</f>
        <v>0</v>
      </c>
      <c r="AU80" s="7">
        <f>SUM(AU68, -AU74)</f>
        <v>0</v>
      </c>
      <c r="AV80" s="7">
        <f>SUM(AV67, -AV73)</f>
        <v>0</v>
      </c>
      <c r="AW80" s="7">
        <f>SUM(AW67, -AW73)</f>
        <v>0</v>
      </c>
      <c r="AX80" s="7">
        <f>SUM(AX67, -AX73)</f>
        <v>0</v>
      </c>
      <c r="AY80" s="7">
        <f>SUM(AY67, -AY73)</f>
        <v>0</v>
      </c>
      <c r="AZ80" s="7">
        <f>SUM(AZ67, -AZ73,)</f>
        <v>0</v>
      </c>
      <c r="BA80" s="7">
        <f>SUM(BA68, -BA74)</f>
        <v>0</v>
      </c>
      <c r="BB80" s="7">
        <f>SUM(BB67, -BB73)</f>
        <v>0</v>
      </c>
      <c r="BC80" s="7">
        <f>SUM(BC67, -BC73)</f>
        <v>0</v>
      </c>
      <c r="BD80" s="7">
        <f>SUM(BD67, -BD73)</f>
        <v>0</v>
      </c>
      <c r="BE80" s="7">
        <f>SUM(BE67, -BE73)</f>
        <v>0</v>
      </c>
      <c r="BF80" s="7">
        <f>SUM(BF67, -BF73,)</f>
        <v>0</v>
      </c>
      <c r="BG80" s="7">
        <f>SUM(BG68, -BG74)</f>
        <v>0</v>
      </c>
      <c r="BH80" s="7">
        <f>SUM(BH67, -BH73)</f>
        <v>0</v>
      </c>
      <c r="BI80" s="7">
        <f>SUM(BI67, -BI73)</f>
        <v>0</v>
      </c>
      <c r="BJ80" s="7">
        <f>SUM(BJ67, -BJ73)</f>
        <v>0</v>
      </c>
      <c r="BK80" s="7">
        <f>SUM(BK67, -BK73)</f>
        <v>0</v>
      </c>
      <c r="BL80" s="7">
        <f>SUM(BL67, -BL73,)</f>
        <v>0</v>
      </c>
      <c r="BM80" s="7">
        <f>SUM(BM68, -BM74)</f>
        <v>0</v>
      </c>
      <c r="BN80" s="7">
        <f>SUM(BN67, -BN73)</f>
        <v>0</v>
      </c>
      <c r="BO80" s="7">
        <f>SUM(BO67, -BO73,)</f>
        <v>0</v>
      </c>
      <c r="BP80" s="7">
        <f>SUM(BP68, -BP74)</f>
        <v>0</v>
      </c>
      <c r="BQ80" s="7">
        <f>SUM(BQ67, -BQ73)</f>
        <v>0</v>
      </c>
      <c r="BS80" s="7">
        <f>SUM(BS67, -BS73)</f>
        <v>0</v>
      </c>
      <c r="BT80" s="7">
        <f>SUM(BT67, -BT73)</f>
        <v>0</v>
      </c>
      <c r="BU80" s="7">
        <f>SUM(BU67, -BU73)</f>
        <v>0</v>
      </c>
      <c r="BV80" s="7">
        <f>SUM(BV67, -BV73,)</f>
        <v>0</v>
      </c>
      <c r="BW80" s="7">
        <f>SUM(BW68, -BW74)</f>
        <v>0</v>
      </c>
      <c r="BX80" s="7">
        <f>SUM(BX67, -BX73)</f>
        <v>0</v>
      </c>
      <c r="BY80" s="7">
        <f>SUM(BY67, -BY73)</f>
        <v>0</v>
      </c>
      <c r="BZ80" s="7">
        <f>SUM(BZ67, -BZ73)</f>
        <v>0</v>
      </c>
      <c r="CA80" s="7">
        <f>SUM(CA67, -CA73)</f>
        <v>0</v>
      </c>
      <c r="CB80" s="7">
        <f>SUM(CB67, -CB73,)</f>
        <v>0</v>
      </c>
      <c r="CC80" s="7">
        <f>SUM(CC68, -CC74)</f>
        <v>0</v>
      </c>
      <c r="CD80" s="7">
        <f>SUM(CD67, -CD73)</f>
        <v>0</v>
      </c>
      <c r="CE80" s="7">
        <f>SUM(CE67, -CE73)</f>
        <v>0</v>
      </c>
      <c r="CF80" s="7">
        <f>SUM(CF67, -CF73)</f>
        <v>0</v>
      </c>
      <c r="CG80" s="7">
        <f>SUM(CG67, -CG73)</f>
        <v>0</v>
      </c>
      <c r="CH80" s="7">
        <f>SUM(CH67, -CH73,)</f>
        <v>0</v>
      </c>
      <c r="CI80" s="7">
        <f>SUM(CI68, -CI74)</f>
        <v>0</v>
      </c>
      <c r="CJ80" s="7">
        <f>SUM(CJ67, -CJ73)</f>
        <v>0</v>
      </c>
      <c r="CK80" s="7">
        <f>SUM(CK67, -CK73)</f>
        <v>0</v>
      </c>
      <c r="CL80" s="7">
        <f>SUM(CL67, -CL73)</f>
        <v>0</v>
      </c>
      <c r="CM80" s="7">
        <f>SUM(CM67, -CM73)</f>
        <v>0</v>
      </c>
      <c r="CN80" s="7">
        <f>SUM(CN67, -CN73,)</f>
        <v>0</v>
      </c>
      <c r="CO80" s="7">
        <f>SUM(CO68, -CO74)</f>
        <v>0</v>
      </c>
      <c r="CP80" s="7">
        <f>SUM(CP67, -CP73)</f>
        <v>0</v>
      </c>
      <c r="CQ80" s="7">
        <f>SUM(CQ67, -CQ73)</f>
        <v>0</v>
      </c>
      <c r="CR80" s="7">
        <f>SUM(CR67, -CR73)</f>
        <v>0</v>
      </c>
      <c r="CS80" s="7">
        <f>SUM(CS67, -CS73)</f>
        <v>0</v>
      </c>
      <c r="CT80" s="7">
        <f>SUM(CT67, -CT73,)</f>
        <v>0</v>
      </c>
      <c r="CU80" s="7">
        <f>SUM(CU68, -CU74)</f>
        <v>0</v>
      </c>
      <c r="CV80" s="7">
        <f>SUM(CV67, -CV73)</f>
        <v>0</v>
      </c>
      <c r="CW80" s="7">
        <f>SUM(CW67, -CW73)</f>
        <v>0</v>
      </c>
      <c r="CX80" s="7">
        <f>SUM(CX67, -CX73)</f>
        <v>0</v>
      </c>
      <c r="CY80" s="7">
        <f>SUM(CY67, -CY73)</f>
        <v>0</v>
      </c>
      <c r="CZ80" s="7">
        <f>SUM(CZ67, -CZ73,)</f>
        <v>0</v>
      </c>
      <c r="DA80" s="7">
        <f>SUM(DA68, -DA74)</f>
        <v>0</v>
      </c>
      <c r="DB80" s="7">
        <f>SUM(DB67, -DB73)</f>
        <v>0</v>
      </c>
      <c r="DC80" s="7">
        <f>SUM(DC67, -DC73)</f>
        <v>0</v>
      </c>
      <c r="DD80" s="7">
        <f>SUM(DD67, -DD73)</f>
        <v>0</v>
      </c>
      <c r="DE80" s="7">
        <f>SUM(DE67, -DE73)</f>
        <v>0</v>
      </c>
      <c r="DF80" s="7">
        <f>SUM(DF67, -DF73,)</f>
        <v>0</v>
      </c>
      <c r="DG80" s="7">
        <f>SUM(DG68, -DG74)</f>
        <v>0</v>
      </c>
      <c r="DH80" s="7">
        <f>SUM(DH67, -DH73)</f>
        <v>0</v>
      </c>
      <c r="DI80" s="7">
        <f>SUM(DI67, -DI73)</f>
        <v>0</v>
      </c>
      <c r="DJ80" s="7">
        <f>SUM(DJ67, -DJ73)</f>
        <v>0</v>
      </c>
      <c r="DK80" s="7">
        <f>SUM(DK67, -DK73)</f>
        <v>0</v>
      </c>
      <c r="DL80" s="7">
        <f>SUM(DL67, -DL73,)</f>
        <v>0</v>
      </c>
      <c r="DM80" s="7">
        <f>SUM(DM68, -DM74)</f>
        <v>0</v>
      </c>
      <c r="DN80" s="7">
        <f>SUM(DN67, -DN73)</f>
        <v>0</v>
      </c>
      <c r="DO80" s="7">
        <f>SUM(DO67, -DO73)</f>
        <v>0</v>
      </c>
      <c r="DP80" s="7">
        <f>SUM(DP67, -DP73)</f>
        <v>0</v>
      </c>
      <c r="DQ80" s="7">
        <f>SUM(DQ67, -DQ73)</f>
        <v>0</v>
      </c>
      <c r="DR80" s="7">
        <f>SUM(DR67, -DR73,)</f>
        <v>0</v>
      </c>
      <c r="DS80" s="7">
        <f>SUM(DS68, -DS74)</f>
        <v>0</v>
      </c>
      <c r="DT80" s="7">
        <f>SUM(DT67, -DT73)</f>
        <v>0</v>
      </c>
      <c r="DU80" s="7">
        <f>SUM(DU67, -DU73)</f>
        <v>0</v>
      </c>
      <c r="DV80" s="7">
        <f>SUM(DV67, -DV73)</f>
        <v>0</v>
      </c>
      <c r="DW80" s="7">
        <f>SUM(DW67, -DW73)</f>
        <v>0</v>
      </c>
      <c r="DX80" s="7">
        <f>SUM(DX67, -DX73,)</f>
        <v>0</v>
      </c>
      <c r="DY80" s="7">
        <f>SUM(DY68, -DY74)</f>
        <v>0</v>
      </c>
      <c r="DZ80" s="7">
        <f>SUM(DZ67, -DZ73)</f>
        <v>0</v>
      </c>
      <c r="EA80" s="7">
        <f>SUM(EA67, -EA73)</f>
        <v>0</v>
      </c>
      <c r="EB80" s="7">
        <f>SUM(EB67, -EB73)</f>
        <v>0</v>
      </c>
      <c r="EC80" s="7">
        <f>SUM(EC67, -EC73)</f>
        <v>0</v>
      </c>
      <c r="ED80" s="7">
        <f>SUM(ED67, -ED73,)</f>
        <v>0</v>
      </c>
      <c r="EE80" s="7">
        <f>SUM(EE68, -EE74)</f>
        <v>0</v>
      </c>
      <c r="EF80" s="7">
        <f>SUM(EF67, -EF73)</f>
        <v>0</v>
      </c>
      <c r="EG80" s="7">
        <f>SUM(EG67, -EG73,)</f>
        <v>0</v>
      </c>
      <c r="EH80" s="7">
        <f>SUM(EH68, -EH74)</f>
        <v>0</v>
      </c>
      <c r="EI80" s="7">
        <f>SUM(EI67, -EI73)</f>
        <v>0</v>
      </c>
    </row>
    <row r="81" spans="1:139" ht="15.75" thickBot="1" x14ac:dyDescent="0.3">
      <c r="A81" s="61"/>
      <c r="B81" s="61"/>
      <c r="C81" s="104"/>
      <c r="D81" s="158" t="s">
        <v>63</v>
      </c>
      <c r="E81" s="12" t="s">
        <v>40</v>
      </c>
      <c r="F81" s="153" t="s">
        <v>60</v>
      </c>
      <c r="G81" s="158" t="s">
        <v>70</v>
      </c>
      <c r="H81" s="121" t="s">
        <v>37</v>
      </c>
      <c r="I81" s="185" t="s">
        <v>49</v>
      </c>
      <c r="J81" s="158" t="s">
        <v>63</v>
      </c>
      <c r="K81" s="119" t="s">
        <v>42</v>
      </c>
      <c r="L81" s="182" t="s">
        <v>46</v>
      </c>
      <c r="M81" s="169" t="s">
        <v>40</v>
      </c>
      <c r="N81" s="125" t="s">
        <v>53</v>
      </c>
      <c r="O81" s="190" t="s">
        <v>47</v>
      </c>
      <c r="P81" s="169" t="s">
        <v>40</v>
      </c>
      <c r="Q81" s="125" t="s">
        <v>84</v>
      </c>
      <c r="R81" s="190" t="s">
        <v>84</v>
      </c>
      <c r="S81" s="240" t="s">
        <v>84</v>
      </c>
      <c r="T81" s="33" t="s">
        <v>53</v>
      </c>
      <c r="U81" s="163" t="s">
        <v>84</v>
      </c>
      <c r="V81" s="240" t="s">
        <v>84</v>
      </c>
      <c r="W81" s="33" t="s">
        <v>84</v>
      </c>
      <c r="X81" s="153" t="s">
        <v>68</v>
      </c>
      <c r="Y81" s="209" t="s">
        <v>59</v>
      </c>
      <c r="Z81" s="125" t="s">
        <v>53</v>
      </c>
      <c r="AA81" s="190" t="s">
        <v>63</v>
      </c>
      <c r="AB81" s="119" t="s">
        <v>70</v>
      </c>
      <c r="AC81" s="119" t="s">
        <v>70</v>
      </c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</row>
    <row r="82" spans="1:139" ht="15.75" thickBot="1" x14ac:dyDescent="0.3">
      <c r="A82" s="7">
        <f>SUM(A67, -A72)</f>
        <v>0</v>
      </c>
      <c r="B82" s="7">
        <f>SUM(B68, -B74)</f>
        <v>0</v>
      </c>
      <c r="C82" s="105">
        <f>SUM(C68, -C74)</f>
        <v>0</v>
      </c>
      <c r="D82" s="150">
        <f>SUM(D52, -D57)</f>
        <v>1.9699999999999999E-2</v>
      </c>
      <c r="E82" s="16">
        <f>SUM(E53, -E57)</f>
        <v>4.0400000000000005E-2</v>
      </c>
      <c r="F82" s="157">
        <f>SUM(F52, -F55)</f>
        <v>9.9500000000000005E-2</v>
      </c>
      <c r="G82" s="152">
        <f>SUM(G51, -G52)</f>
        <v>0.12919999999999998</v>
      </c>
      <c r="H82" s="122">
        <f>SUM(H53, -H58)</f>
        <v>0.11749999999999999</v>
      </c>
      <c r="I82" s="187">
        <f>SUM(I52, -I56)</f>
        <v>0.1323</v>
      </c>
      <c r="J82" s="150">
        <f>SUM(J51, -J54)</f>
        <v>0.1363</v>
      </c>
      <c r="K82" s="122">
        <f>SUM(K51, -K54)</f>
        <v>0.1197</v>
      </c>
      <c r="L82" s="183">
        <f>SUM(L53, -L57)</f>
        <v>0.1076</v>
      </c>
      <c r="M82" s="152">
        <f>SUM(M52, -M56)</f>
        <v>0.11020000000000001</v>
      </c>
      <c r="N82" s="118">
        <f>SUM(N52, -N55)</f>
        <v>0.10020000000000001</v>
      </c>
      <c r="O82" s="187">
        <f>SUM(O52, -O56)</f>
        <v>0.10489999999999999</v>
      </c>
      <c r="P82" s="152">
        <f>SUM(P52, -P57)</f>
        <v>9.1499999999999998E-2</v>
      </c>
      <c r="Q82" s="118">
        <f>SUM(Q52, -Q56)</f>
        <v>0.107</v>
      </c>
      <c r="R82" s="184">
        <f>SUM(R52, -R56)</f>
        <v>0.11929999999999999</v>
      </c>
      <c r="S82" s="239">
        <f>SUM(S52, -S56)</f>
        <v>0.1293</v>
      </c>
      <c r="T82" s="95">
        <f>SUM(T52, -T56)</f>
        <v>0.13999999999999999</v>
      </c>
      <c r="U82" s="156">
        <f>SUM(U52, -U56)</f>
        <v>9.820000000000001E-2</v>
      </c>
      <c r="V82" s="239">
        <f>SUM(V52, -V56)</f>
        <v>0.1032</v>
      </c>
      <c r="W82" s="95">
        <f>SUM(W52, -W56)</f>
        <v>0.1396</v>
      </c>
      <c r="X82" s="156">
        <f>SUM(X51, -X53)</f>
        <v>0.14460000000000001</v>
      </c>
      <c r="Y82" s="159">
        <f>SUM(Y53, -Y58)</f>
        <v>0.14879999999999999</v>
      </c>
      <c r="Z82" s="118">
        <f>SUM(Z52, -Z56)</f>
        <v>0.16599999999999998</v>
      </c>
      <c r="AA82" s="184">
        <f>SUM(AA52, -AA55)</f>
        <v>0.1547</v>
      </c>
      <c r="AB82" s="122">
        <f>SUM(AB51, -AB54)</f>
        <v>0.1201</v>
      </c>
      <c r="AC82" s="122">
        <f>SUM(AC51, -AC55)</f>
        <v>0.12759999999999999</v>
      </c>
      <c r="AD82" s="7">
        <f>SUM(AD68, -AD74)</f>
        <v>0</v>
      </c>
      <c r="AE82" s="7">
        <f>SUM(AE67, -AE72)</f>
        <v>0</v>
      </c>
      <c r="AF82" s="7">
        <f>SUM(AF68, -AF74)</f>
        <v>0</v>
      </c>
      <c r="AG82" s="7">
        <f>SUM(AG68, -AG74)</f>
        <v>0</v>
      </c>
      <c r="AH82" s="7">
        <f>SUM(AH68, -AH74)</f>
        <v>0</v>
      </c>
      <c r="AI82" s="7">
        <f>SUM(AI67, -AI73)</f>
        <v>0</v>
      </c>
      <c r="AJ82" s="7">
        <f>SUM(AJ68, -AJ74)</f>
        <v>0</v>
      </c>
      <c r="AK82" s="7">
        <f>SUM(AK67, -AK72)</f>
        <v>0</v>
      </c>
      <c r="AL82" s="7">
        <f>SUM(AL68, -AL74)</f>
        <v>0</v>
      </c>
      <c r="AM82" s="7">
        <f>SUM(AM68, -AM74)</f>
        <v>0</v>
      </c>
      <c r="AN82" s="7">
        <f>SUM(AN68, -AN74)</f>
        <v>0</v>
      </c>
      <c r="AO82" s="7">
        <f>SUM(AO67, -AO73)</f>
        <v>0</v>
      </c>
      <c r="AP82" s="7">
        <f>SUM(AP68, -AP74)</f>
        <v>0</v>
      </c>
      <c r="AQ82" s="7">
        <f>SUM(AQ67, -AQ72)</f>
        <v>0</v>
      </c>
      <c r="AR82" s="7">
        <f>SUM(AR68, -AR74)</f>
        <v>0</v>
      </c>
      <c r="AS82" s="7">
        <f>SUM(AS68, -AS74)</f>
        <v>0</v>
      </c>
      <c r="AT82" s="7">
        <f>SUM(AT68, -AT74)</f>
        <v>0</v>
      </c>
      <c r="AU82" s="7">
        <f>SUM(AU67, -AU73)</f>
        <v>0</v>
      </c>
      <c r="AV82" s="7">
        <f>SUM(AV68, -AV74)</f>
        <v>0</v>
      </c>
      <c r="AW82" s="7">
        <f>SUM(AW67, -AW72)</f>
        <v>0</v>
      </c>
      <c r="AX82" s="7">
        <f>SUM(AX68, -AX74)</f>
        <v>0</v>
      </c>
      <c r="AY82" s="7">
        <f>SUM(AY68, -AY74)</f>
        <v>0</v>
      </c>
      <c r="AZ82" s="7">
        <f>SUM(AZ68, -AZ74)</f>
        <v>0</v>
      </c>
      <c r="BA82" s="7">
        <f>SUM(BA67, -BA73)</f>
        <v>0</v>
      </c>
      <c r="BB82" s="7">
        <f>SUM(BB68, -BB74)</f>
        <v>0</v>
      </c>
      <c r="BC82" s="7">
        <f>SUM(BC67, -BC72)</f>
        <v>0</v>
      </c>
      <c r="BD82" s="7">
        <f>SUM(BD68, -BD74)</f>
        <v>0</v>
      </c>
      <c r="BE82" s="7">
        <f>SUM(BE68, -BE74)</f>
        <v>0</v>
      </c>
      <c r="BF82" s="7">
        <f>SUM(BF68, -BF74)</f>
        <v>0</v>
      </c>
      <c r="BG82" s="7">
        <f>SUM(BG67, -BG73)</f>
        <v>0</v>
      </c>
      <c r="BH82" s="7">
        <f>SUM(BH68, -BH74)</f>
        <v>0</v>
      </c>
      <c r="BI82" s="7">
        <f>SUM(BI67, -BI72)</f>
        <v>0</v>
      </c>
      <c r="BJ82" s="7">
        <f>SUM(BJ68, -BJ74)</f>
        <v>0</v>
      </c>
      <c r="BK82" s="7">
        <f>SUM(BK68, -BK74)</f>
        <v>0</v>
      </c>
      <c r="BL82" s="7">
        <f>SUM(BL68, -BL74)</f>
        <v>0</v>
      </c>
      <c r="BM82" s="7">
        <f>SUM(BM67, -BM73)</f>
        <v>0</v>
      </c>
      <c r="BN82" s="7">
        <f>SUM(BN68, -BN74)</f>
        <v>0</v>
      </c>
      <c r="BO82" s="7">
        <f>SUM(BO68, -BO74)</f>
        <v>0</v>
      </c>
      <c r="BP82" s="7">
        <f>SUM(BP67, -BP73)</f>
        <v>0</v>
      </c>
      <c r="BQ82" s="7">
        <f>SUM(BQ68, -BQ74)</f>
        <v>0</v>
      </c>
      <c r="BS82" s="7">
        <f>SUM(BS67, -BS72)</f>
        <v>0</v>
      </c>
      <c r="BT82" s="7">
        <f>SUM(BT68, -BT74)</f>
        <v>0</v>
      </c>
      <c r="BU82" s="7">
        <f>SUM(BU68, -BU74)</f>
        <v>0</v>
      </c>
      <c r="BV82" s="7">
        <f>SUM(BV68, -BV74)</f>
        <v>0</v>
      </c>
      <c r="BW82" s="7">
        <f>SUM(BW67, -BW73)</f>
        <v>0</v>
      </c>
      <c r="BX82" s="7">
        <f>SUM(BX68, -BX74)</f>
        <v>0</v>
      </c>
      <c r="BY82" s="7">
        <f>SUM(BY67, -BY72)</f>
        <v>0</v>
      </c>
      <c r="BZ82" s="7">
        <f>SUM(BZ68, -BZ74)</f>
        <v>0</v>
      </c>
      <c r="CA82" s="7">
        <f>SUM(CA68, -CA74)</f>
        <v>0</v>
      </c>
      <c r="CB82" s="7">
        <f>SUM(CB68, -CB74)</f>
        <v>0</v>
      </c>
      <c r="CC82" s="7">
        <f>SUM(CC67, -CC73)</f>
        <v>0</v>
      </c>
      <c r="CD82" s="7">
        <f>SUM(CD68, -CD74)</f>
        <v>0</v>
      </c>
      <c r="CE82" s="7">
        <f>SUM(CE67, -CE72)</f>
        <v>0</v>
      </c>
      <c r="CF82" s="7">
        <f>SUM(CF68, -CF74)</f>
        <v>0</v>
      </c>
      <c r="CG82" s="7">
        <f>SUM(CG68, -CG74)</f>
        <v>0</v>
      </c>
      <c r="CH82" s="7">
        <f>SUM(CH68, -CH74)</f>
        <v>0</v>
      </c>
      <c r="CI82" s="7">
        <f>SUM(CI67, -CI73)</f>
        <v>0</v>
      </c>
      <c r="CJ82" s="7">
        <f>SUM(CJ68, -CJ74)</f>
        <v>0</v>
      </c>
      <c r="CK82" s="7">
        <f>SUM(CK67, -CK72)</f>
        <v>0</v>
      </c>
      <c r="CL82" s="7">
        <f>SUM(CL68, -CL74)</f>
        <v>0</v>
      </c>
      <c r="CM82" s="7">
        <f>SUM(CM68, -CM74)</f>
        <v>0</v>
      </c>
      <c r="CN82" s="7">
        <f>SUM(CN68, -CN74)</f>
        <v>0</v>
      </c>
      <c r="CO82" s="7">
        <f>SUM(CO67, -CO73)</f>
        <v>0</v>
      </c>
      <c r="CP82" s="7">
        <f>SUM(CP68, -CP74)</f>
        <v>0</v>
      </c>
      <c r="CQ82" s="7">
        <f>SUM(CQ67, -CQ72)</f>
        <v>0</v>
      </c>
      <c r="CR82" s="7">
        <f>SUM(CR68, -CR74)</f>
        <v>0</v>
      </c>
      <c r="CS82" s="7">
        <f>SUM(CS68, -CS74)</f>
        <v>0</v>
      </c>
      <c r="CT82" s="7">
        <f>SUM(CT68, -CT74)</f>
        <v>0</v>
      </c>
      <c r="CU82" s="7">
        <f>SUM(CU67, -CU73)</f>
        <v>0</v>
      </c>
      <c r="CV82" s="7">
        <f>SUM(CV68, -CV74)</f>
        <v>0</v>
      </c>
      <c r="CW82" s="7">
        <f>SUM(CW67, -CW72)</f>
        <v>0</v>
      </c>
      <c r="CX82" s="7">
        <f>SUM(CX68, -CX74)</f>
        <v>0</v>
      </c>
      <c r="CY82" s="7">
        <f>SUM(CY68, -CY74)</f>
        <v>0</v>
      </c>
      <c r="CZ82" s="7">
        <f>SUM(CZ68, -CZ74)</f>
        <v>0</v>
      </c>
      <c r="DA82" s="7">
        <f>SUM(DA67, -DA73)</f>
        <v>0</v>
      </c>
      <c r="DB82" s="7">
        <f>SUM(DB68, -DB74)</f>
        <v>0</v>
      </c>
      <c r="DC82" s="7">
        <f>SUM(DC67, -DC72)</f>
        <v>0</v>
      </c>
      <c r="DD82" s="7">
        <f>SUM(DD68, -DD74)</f>
        <v>0</v>
      </c>
      <c r="DE82" s="7">
        <f>SUM(DE68, -DE74)</f>
        <v>0</v>
      </c>
      <c r="DF82" s="7">
        <f>SUM(DF68, -DF74)</f>
        <v>0</v>
      </c>
      <c r="DG82" s="7">
        <f>SUM(DG67, -DG73)</f>
        <v>0</v>
      </c>
      <c r="DH82" s="7">
        <f>SUM(DH68, -DH74)</f>
        <v>0</v>
      </c>
      <c r="DI82" s="7">
        <f>SUM(DI67, -DI72)</f>
        <v>0</v>
      </c>
      <c r="DJ82" s="7">
        <f>SUM(DJ68, -DJ74)</f>
        <v>0</v>
      </c>
      <c r="DK82" s="7">
        <f>SUM(DK68, -DK74)</f>
        <v>0</v>
      </c>
      <c r="DL82" s="7">
        <f>SUM(DL68, -DL74)</f>
        <v>0</v>
      </c>
      <c r="DM82" s="7">
        <f>SUM(DM67, -DM73)</f>
        <v>0</v>
      </c>
      <c r="DN82" s="7">
        <f>SUM(DN68, -DN74)</f>
        <v>0</v>
      </c>
      <c r="DO82" s="7">
        <f>SUM(DO67, -DO72)</f>
        <v>0</v>
      </c>
      <c r="DP82" s="7">
        <f>SUM(DP68, -DP74)</f>
        <v>0</v>
      </c>
      <c r="DQ82" s="7">
        <f>SUM(DQ68, -DQ74)</f>
        <v>0</v>
      </c>
      <c r="DR82" s="7">
        <f>SUM(DR68, -DR74)</f>
        <v>0</v>
      </c>
      <c r="DS82" s="7">
        <f>SUM(DS67, -DS73)</f>
        <v>0</v>
      </c>
      <c r="DT82" s="7">
        <f>SUM(DT68, -DT74)</f>
        <v>0</v>
      </c>
      <c r="DU82" s="7">
        <f>SUM(DU67, -DU72)</f>
        <v>0</v>
      </c>
      <c r="DV82" s="7">
        <f>SUM(DV68, -DV74)</f>
        <v>0</v>
      </c>
      <c r="DW82" s="7">
        <f>SUM(DW68, -DW74)</f>
        <v>0</v>
      </c>
      <c r="DX82" s="7">
        <f>SUM(DX68, -DX74)</f>
        <v>0</v>
      </c>
      <c r="DY82" s="7">
        <f>SUM(DY67, -DY73)</f>
        <v>0</v>
      </c>
      <c r="DZ82" s="7">
        <f>SUM(DZ68, -DZ74)</f>
        <v>0</v>
      </c>
      <c r="EA82" s="7">
        <f>SUM(EA67, -EA72)</f>
        <v>0</v>
      </c>
      <c r="EB82" s="7">
        <f>SUM(EB68, -EB74)</f>
        <v>0</v>
      </c>
      <c r="EC82" s="7">
        <f>SUM(EC68, -EC74)</f>
        <v>0</v>
      </c>
      <c r="ED82" s="7">
        <f>SUM(ED68, -ED74)</f>
        <v>0</v>
      </c>
      <c r="EE82" s="7">
        <f>SUM(EE67, -EE73)</f>
        <v>0</v>
      </c>
      <c r="EF82" s="7">
        <f>SUM(EF68, -EF74)</f>
        <v>0</v>
      </c>
      <c r="EG82" s="7">
        <f>SUM(EG68, -EG74)</f>
        <v>0</v>
      </c>
      <c r="EH82" s="7">
        <f>SUM(EH67, -EH73)</f>
        <v>0</v>
      </c>
      <c r="EI82" s="7">
        <f>SUM(EI68, -EI74)</f>
        <v>0</v>
      </c>
    </row>
    <row r="83" spans="1:139" ht="15.75" thickBot="1" x14ac:dyDescent="0.3">
      <c r="A83" s="61"/>
      <c r="B83" s="61"/>
      <c r="C83" s="104"/>
      <c r="D83" s="158" t="s">
        <v>52</v>
      </c>
      <c r="E83" s="43" t="s">
        <v>49</v>
      </c>
      <c r="F83" s="153" t="s">
        <v>65</v>
      </c>
      <c r="G83" s="148" t="s">
        <v>68</v>
      </c>
      <c r="H83" s="119" t="s">
        <v>65</v>
      </c>
      <c r="I83" s="185" t="s">
        <v>65</v>
      </c>
      <c r="J83" s="148" t="s">
        <v>65</v>
      </c>
      <c r="K83" s="119" t="s">
        <v>65</v>
      </c>
      <c r="L83" s="190" t="s">
        <v>53</v>
      </c>
      <c r="M83" s="169" t="s">
        <v>53</v>
      </c>
      <c r="N83" s="116" t="s">
        <v>57</v>
      </c>
      <c r="O83" s="190" t="s">
        <v>53</v>
      </c>
      <c r="P83" s="169" t="s">
        <v>84</v>
      </c>
      <c r="Q83" s="125" t="s">
        <v>53</v>
      </c>
      <c r="R83" s="190" t="s">
        <v>40</v>
      </c>
      <c r="S83" s="240" t="s">
        <v>47</v>
      </c>
      <c r="T83" s="33" t="s">
        <v>47</v>
      </c>
      <c r="U83" s="153" t="s">
        <v>65</v>
      </c>
      <c r="V83" s="244" t="s">
        <v>39</v>
      </c>
      <c r="W83" s="33" t="s">
        <v>47</v>
      </c>
      <c r="X83" s="163" t="s">
        <v>47</v>
      </c>
      <c r="Y83" s="169" t="s">
        <v>47</v>
      </c>
      <c r="Z83" s="174" t="s">
        <v>41</v>
      </c>
      <c r="AA83" s="194" t="s">
        <v>41</v>
      </c>
      <c r="AB83" s="125" t="s">
        <v>53</v>
      </c>
      <c r="AC83" s="125" t="s">
        <v>53</v>
      </c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</row>
    <row r="84" spans="1:139" ht="15.75" thickBot="1" x14ac:dyDescent="0.3">
      <c r="A84" s="7">
        <f>SUM(A73, -A80,)</f>
        <v>0</v>
      </c>
      <c r="B84" s="7">
        <f>SUM(B73, -B80,)</f>
        <v>0</v>
      </c>
      <c r="C84" s="105">
        <f>SUM(C73, -C80,)</f>
        <v>0</v>
      </c>
      <c r="D84" s="159">
        <f>SUM(D52, -D56)</f>
        <v>1.83E-2</v>
      </c>
      <c r="E84" s="16">
        <f>SUM(E52, -E56)</f>
        <v>3.9100000000000003E-2</v>
      </c>
      <c r="F84" s="157">
        <f>SUM(F52, -F54)</f>
        <v>9.4299999999999995E-2</v>
      </c>
      <c r="G84" s="150">
        <f>SUM(G52, -G57)</f>
        <v>0.1104</v>
      </c>
      <c r="H84" s="122">
        <f>SUM(H52, -H56)</f>
        <v>0.1128</v>
      </c>
      <c r="I84" s="187">
        <f>SUM(I52, -I55)</f>
        <v>0.129</v>
      </c>
      <c r="J84" s="152">
        <f>SUM(J52, -J54)</f>
        <v>0.12609999999999999</v>
      </c>
      <c r="K84" s="122">
        <f>SUM(K51, -K53)</f>
        <v>0.11520000000000001</v>
      </c>
      <c r="L84" s="184">
        <f>SUM(L52, -L56)</f>
        <v>9.9500000000000005E-2</v>
      </c>
      <c r="M84" s="150">
        <f>SUM(M52, -M55)</f>
        <v>0.10070000000000001</v>
      </c>
      <c r="N84" s="118">
        <f>SUM(N53, -N58)</f>
        <v>8.5300000000000001E-2</v>
      </c>
      <c r="O84" s="184">
        <f>SUM(O52, -O55)</f>
        <v>0.1011</v>
      </c>
      <c r="P84" s="150">
        <f>SUM(P52, -P56)</f>
        <v>9.11E-2</v>
      </c>
      <c r="Q84" s="118">
        <f>SUM(Q52, -Q55)</f>
        <v>0.1056</v>
      </c>
      <c r="R84" s="187">
        <f>SUM(R52, -R55)</f>
        <v>0.1164</v>
      </c>
      <c r="S84" s="237">
        <f>SUM(S52, -S55)</f>
        <v>0.11510000000000001</v>
      </c>
      <c r="T84" s="16">
        <f>SUM(T52, -T55)</f>
        <v>0.13900000000000001</v>
      </c>
      <c r="U84" s="157">
        <f>SUM(U51, -U52)</f>
        <v>9.240000000000001E-2</v>
      </c>
      <c r="V84" s="239">
        <f>SUM(V53, -V58)</f>
        <v>9.6999999999999989E-2</v>
      </c>
      <c r="W84" s="16">
        <f>SUM(W52, -W55)</f>
        <v>0.10489999999999999</v>
      </c>
      <c r="X84" s="157">
        <f>SUM(X52, -X55)</f>
        <v>0.13</v>
      </c>
      <c r="Y84" s="152">
        <f>SUM(Y52, -Y55)</f>
        <v>0.1404</v>
      </c>
      <c r="Z84" s="122">
        <f>SUM(Z53, -Z57)</f>
        <v>0.15479999999999999</v>
      </c>
      <c r="AA84" s="187">
        <f>SUM(AA53, -AA57)</f>
        <v>0.1459</v>
      </c>
      <c r="AB84" s="118">
        <f>SUM(AB52, -AB55)</f>
        <v>0.11159999999999999</v>
      </c>
      <c r="AC84" s="118">
        <f>SUM(AC52, -AC54)</f>
        <v>0.10400000000000001</v>
      </c>
      <c r="AD84" s="7">
        <f t="shared" ref="AA84:AD84" si="86">SUM(AD73, -AD80)</f>
        <v>0</v>
      </c>
      <c r="AE84" s="7">
        <f>SUM(AE73, -AE80,)</f>
        <v>0</v>
      </c>
      <c r="AF84" s="7">
        <f>SUM(AF73, -AF80,)</f>
        <v>0</v>
      </c>
      <c r="AG84" s="7">
        <f t="shared" ref="AG84:AJ84" si="87">SUM(AG73, -AG80)</f>
        <v>0</v>
      </c>
      <c r="AH84" s="7">
        <f t="shared" si="87"/>
        <v>0</v>
      </c>
      <c r="AI84" s="7">
        <f t="shared" si="87"/>
        <v>0</v>
      </c>
      <c r="AJ84" s="7">
        <f t="shared" si="87"/>
        <v>0</v>
      </c>
      <c r="AK84" s="7">
        <f>SUM(AK73, -AK80,)</f>
        <v>0</v>
      </c>
      <c r="AL84" s="7">
        <f>SUM(AL73, -AL80,)</f>
        <v>0</v>
      </c>
      <c r="AM84" s="7">
        <f t="shared" ref="AM84:AP84" si="88">SUM(AM73, -AM80)</f>
        <v>0</v>
      </c>
      <c r="AN84" s="7">
        <f t="shared" si="88"/>
        <v>0</v>
      </c>
      <c r="AO84" s="7">
        <f t="shared" si="88"/>
        <v>0</v>
      </c>
      <c r="AP84" s="7">
        <f t="shared" si="88"/>
        <v>0</v>
      </c>
      <c r="AQ84" s="7">
        <f>SUM(AQ73, -AQ80,)</f>
        <v>0</v>
      </c>
      <c r="AR84" s="7">
        <f>SUM(AR73, -AR80,)</f>
        <v>0</v>
      </c>
      <c r="AS84" s="7">
        <f t="shared" ref="AS84:AV84" si="89">SUM(AS73, -AS80)</f>
        <v>0</v>
      </c>
      <c r="AT84" s="7">
        <f t="shared" si="89"/>
        <v>0</v>
      </c>
      <c r="AU84" s="7">
        <f t="shared" si="89"/>
        <v>0</v>
      </c>
      <c r="AV84" s="7">
        <f t="shared" si="89"/>
        <v>0</v>
      </c>
      <c r="AW84" s="7">
        <f>SUM(AW73, -AW80,)</f>
        <v>0</v>
      </c>
      <c r="AX84" s="7">
        <f>SUM(AX73, -AX80,)</f>
        <v>0</v>
      </c>
      <c r="AY84" s="7">
        <f t="shared" ref="AY84:BB84" si="90">SUM(AY73, -AY80)</f>
        <v>0</v>
      </c>
      <c r="AZ84" s="7">
        <f t="shared" si="90"/>
        <v>0</v>
      </c>
      <c r="BA84" s="7">
        <f t="shared" si="90"/>
        <v>0</v>
      </c>
      <c r="BB84" s="7">
        <f t="shared" si="90"/>
        <v>0</v>
      </c>
      <c r="BC84" s="7">
        <f>SUM(BC73, -BC80,)</f>
        <v>0</v>
      </c>
      <c r="BD84" s="7">
        <f>SUM(BD73, -BD80,)</f>
        <v>0</v>
      </c>
      <c r="BE84" s="7">
        <f t="shared" ref="BE84:BH84" si="91">SUM(BE73, -BE80)</f>
        <v>0</v>
      </c>
      <c r="BF84" s="7">
        <f t="shared" si="91"/>
        <v>0</v>
      </c>
      <c r="BG84" s="7">
        <f t="shared" si="91"/>
        <v>0</v>
      </c>
      <c r="BH84" s="7">
        <f t="shared" si="91"/>
        <v>0</v>
      </c>
      <c r="BI84" s="7">
        <f>SUM(BI73, -BI80,)</f>
        <v>0</v>
      </c>
      <c r="BJ84" s="7">
        <f>SUM(BJ73, -BJ80,)</f>
        <v>0</v>
      </c>
      <c r="BK84" s="7">
        <f t="shared" ref="BK84:BQ84" si="92">SUM(BK73, -BK80)</f>
        <v>0</v>
      </c>
      <c r="BL84" s="7">
        <f t="shared" si="92"/>
        <v>0</v>
      </c>
      <c r="BM84" s="7">
        <f t="shared" si="92"/>
        <v>0</v>
      </c>
      <c r="BN84" s="7">
        <f t="shared" si="92"/>
        <v>0</v>
      </c>
      <c r="BO84" s="7">
        <f t="shared" si="92"/>
        <v>0</v>
      </c>
      <c r="BP84" s="7">
        <f t="shared" si="92"/>
        <v>0</v>
      </c>
      <c r="BQ84" s="7">
        <f t="shared" si="92"/>
        <v>0</v>
      </c>
      <c r="BS84" s="7">
        <f>SUM(BS73, -BS80,)</f>
        <v>0</v>
      </c>
      <c r="BT84" s="7">
        <f>SUM(BT73, -BT80,)</f>
        <v>0</v>
      </c>
      <c r="BU84" s="7">
        <f t="shared" ref="BU84:BX84" si="93">SUM(BU73, -BU80)</f>
        <v>0</v>
      </c>
      <c r="BV84" s="7">
        <f t="shared" si="93"/>
        <v>0</v>
      </c>
      <c r="BW84" s="7">
        <f t="shared" si="93"/>
        <v>0</v>
      </c>
      <c r="BX84" s="7">
        <f t="shared" si="93"/>
        <v>0</v>
      </c>
      <c r="BY84" s="7">
        <f>SUM(BY73, -BY80,)</f>
        <v>0</v>
      </c>
      <c r="BZ84" s="7">
        <f>SUM(BZ73, -BZ80,)</f>
        <v>0</v>
      </c>
      <c r="CA84" s="7">
        <f t="shared" ref="CA84:CD84" si="94">SUM(CA73, -CA80)</f>
        <v>0</v>
      </c>
      <c r="CB84" s="7">
        <f t="shared" si="94"/>
        <v>0</v>
      </c>
      <c r="CC84" s="7">
        <f t="shared" si="94"/>
        <v>0</v>
      </c>
      <c r="CD84" s="7">
        <f t="shared" si="94"/>
        <v>0</v>
      </c>
      <c r="CE84" s="7">
        <f>SUM(CE73, -CE80,)</f>
        <v>0</v>
      </c>
      <c r="CF84" s="7">
        <f>SUM(CF73, -CF80,)</f>
        <v>0</v>
      </c>
      <c r="CG84" s="7">
        <f t="shared" ref="CG84:CJ84" si="95">SUM(CG73, -CG80)</f>
        <v>0</v>
      </c>
      <c r="CH84" s="7">
        <f t="shared" si="95"/>
        <v>0</v>
      </c>
      <c r="CI84" s="7">
        <f t="shared" si="95"/>
        <v>0</v>
      </c>
      <c r="CJ84" s="7">
        <f t="shared" si="95"/>
        <v>0</v>
      </c>
      <c r="CK84" s="7">
        <f>SUM(CK73, -CK80,)</f>
        <v>0</v>
      </c>
      <c r="CL84" s="7">
        <f>SUM(CL73, -CL80,)</f>
        <v>0</v>
      </c>
      <c r="CM84" s="7">
        <f t="shared" ref="CM84:CP84" si="96">SUM(CM73, -CM80)</f>
        <v>0</v>
      </c>
      <c r="CN84" s="7">
        <f t="shared" si="96"/>
        <v>0</v>
      </c>
      <c r="CO84" s="7">
        <f t="shared" si="96"/>
        <v>0</v>
      </c>
      <c r="CP84" s="7">
        <f t="shared" si="96"/>
        <v>0</v>
      </c>
      <c r="CQ84" s="7">
        <f>SUM(CQ73, -CQ80,)</f>
        <v>0</v>
      </c>
      <c r="CR84" s="7">
        <f>SUM(CR73, -CR80,)</f>
        <v>0</v>
      </c>
      <c r="CS84" s="7">
        <f t="shared" ref="CS84:CV84" si="97">SUM(CS73, -CS80)</f>
        <v>0</v>
      </c>
      <c r="CT84" s="7">
        <f t="shared" si="97"/>
        <v>0</v>
      </c>
      <c r="CU84" s="7">
        <f t="shared" si="97"/>
        <v>0</v>
      </c>
      <c r="CV84" s="7">
        <f t="shared" si="97"/>
        <v>0</v>
      </c>
      <c r="CW84" s="7">
        <f>SUM(CW73, -CW80,)</f>
        <v>0</v>
      </c>
      <c r="CX84" s="7">
        <f>SUM(CX73, -CX80,)</f>
        <v>0</v>
      </c>
      <c r="CY84" s="7">
        <f t="shared" ref="CY84:DB84" si="98">SUM(CY73, -CY80)</f>
        <v>0</v>
      </c>
      <c r="CZ84" s="7">
        <f t="shared" si="98"/>
        <v>0</v>
      </c>
      <c r="DA84" s="7">
        <f t="shared" si="98"/>
        <v>0</v>
      </c>
      <c r="DB84" s="7">
        <f t="shared" si="98"/>
        <v>0</v>
      </c>
      <c r="DC84" s="7">
        <f>SUM(DC73, -DC80,)</f>
        <v>0</v>
      </c>
      <c r="DD84" s="7">
        <f>SUM(DD73, -DD80,)</f>
        <v>0</v>
      </c>
      <c r="DE84" s="7">
        <f t="shared" ref="DE84:DH84" si="99">SUM(DE73, -DE80)</f>
        <v>0</v>
      </c>
      <c r="DF84" s="7">
        <f t="shared" si="99"/>
        <v>0</v>
      </c>
      <c r="DG84" s="7">
        <f t="shared" si="99"/>
        <v>0</v>
      </c>
      <c r="DH84" s="7">
        <f t="shared" si="99"/>
        <v>0</v>
      </c>
      <c r="DI84" s="7">
        <f>SUM(DI73, -DI80,)</f>
        <v>0</v>
      </c>
      <c r="DJ84" s="7">
        <f>SUM(DJ73, -DJ80,)</f>
        <v>0</v>
      </c>
      <c r="DK84" s="7">
        <f t="shared" ref="DK84:DN84" si="100">SUM(DK73, -DK80)</f>
        <v>0</v>
      </c>
      <c r="DL84" s="7">
        <f t="shared" si="100"/>
        <v>0</v>
      </c>
      <c r="DM84" s="7">
        <f t="shared" si="100"/>
        <v>0</v>
      </c>
      <c r="DN84" s="7">
        <f t="shared" si="100"/>
        <v>0</v>
      </c>
      <c r="DO84" s="7">
        <f>SUM(DO73, -DO80,)</f>
        <v>0</v>
      </c>
      <c r="DP84" s="7">
        <f>SUM(DP73, -DP80,)</f>
        <v>0</v>
      </c>
      <c r="DQ84" s="7">
        <f t="shared" ref="DQ84:DT84" si="101">SUM(DQ73, -DQ80)</f>
        <v>0</v>
      </c>
      <c r="DR84" s="7">
        <f t="shared" si="101"/>
        <v>0</v>
      </c>
      <c r="DS84" s="7">
        <f t="shared" si="101"/>
        <v>0</v>
      </c>
      <c r="DT84" s="7">
        <f t="shared" si="101"/>
        <v>0</v>
      </c>
      <c r="DU84" s="7">
        <f>SUM(DU73, -DU80,)</f>
        <v>0</v>
      </c>
      <c r="DV84" s="7">
        <f>SUM(DV73, -DV80,)</f>
        <v>0</v>
      </c>
      <c r="DW84" s="7">
        <f t="shared" ref="DW84:DZ84" si="102">SUM(DW73, -DW80)</f>
        <v>0</v>
      </c>
      <c r="DX84" s="7">
        <f t="shared" si="102"/>
        <v>0</v>
      </c>
      <c r="DY84" s="7">
        <f t="shared" si="102"/>
        <v>0</v>
      </c>
      <c r="DZ84" s="7">
        <f t="shared" si="102"/>
        <v>0</v>
      </c>
      <c r="EA84" s="7">
        <f>SUM(EA73, -EA80,)</f>
        <v>0</v>
      </c>
      <c r="EB84" s="7">
        <f>SUM(EB73, -EB80,)</f>
        <v>0</v>
      </c>
      <c r="EC84" s="7">
        <f t="shared" ref="EC84:EI84" si="103">SUM(EC73, -EC80)</f>
        <v>0</v>
      </c>
      <c r="ED84" s="7">
        <f t="shared" si="103"/>
        <v>0</v>
      </c>
      <c r="EE84" s="7">
        <f t="shared" si="103"/>
        <v>0</v>
      </c>
      <c r="EF84" s="7">
        <f t="shared" si="103"/>
        <v>0</v>
      </c>
      <c r="EG84" s="7">
        <f t="shared" si="103"/>
        <v>0</v>
      </c>
      <c r="EH84" s="7">
        <f t="shared" si="103"/>
        <v>0</v>
      </c>
      <c r="EI84" s="7">
        <f t="shared" si="103"/>
        <v>0</v>
      </c>
    </row>
    <row r="85" spans="1:139" ht="15.75" thickBot="1" x14ac:dyDescent="0.3">
      <c r="A85" s="61"/>
      <c r="B85" s="61"/>
      <c r="C85" s="104"/>
      <c r="D85" s="160" t="s">
        <v>48</v>
      </c>
      <c r="E85" s="43" t="s">
        <v>68</v>
      </c>
      <c r="F85" s="161" t="s">
        <v>37</v>
      </c>
      <c r="G85" s="148" t="s">
        <v>65</v>
      </c>
      <c r="H85" s="116" t="s">
        <v>70</v>
      </c>
      <c r="I85" s="185" t="s">
        <v>68</v>
      </c>
      <c r="J85" s="158" t="s">
        <v>39</v>
      </c>
      <c r="K85" s="116" t="s">
        <v>39</v>
      </c>
      <c r="L85" s="190" t="s">
        <v>40</v>
      </c>
      <c r="M85" s="158" t="s">
        <v>46</v>
      </c>
      <c r="N85" s="119" t="s">
        <v>70</v>
      </c>
      <c r="O85" s="190" t="s">
        <v>63</v>
      </c>
      <c r="P85" s="169" t="s">
        <v>53</v>
      </c>
      <c r="Q85" s="119" t="s">
        <v>65</v>
      </c>
      <c r="R85" s="190" t="s">
        <v>64</v>
      </c>
      <c r="S85" s="240" t="s">
        <v>63</v>
      </c>
      <c r="T85" s="33" t="s">
        <v>63</v>
      </c>
      <c r="U85" s="171" t="s">
        <v>41</v>
      </c>
      <c r="V85" s="240" t="s">
        <v>47</v>
      </c>
      <c r="W85" s="37" t="s">
        <v>41</v>
      </c>
      <c r="X85" s="163" t="s">
        <v>63</v>
      </c>
      <c r="Y85" s="169" t="s">
        <v>63</v>
      </c>
      <c r="Z85" s="125" t="s">
        <v>63</v>
      </c>
      <c r="AA85" s="185" t="s">
        <v>55</v>
      </c>
      <c r="AB85" s="174" t="s">
        <v>41</v>
      </c>
      <c r="AC85" s="174" t="s">
        <v>41</v>
      </c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</row>
    <row r="86" spans="1:139" ht="15.75" thickBot="1" x14ac:dyDescent="0.3">
      <c r="A86" s="7">
        <f>SUM(A73, -A79)</f>
        <v>0</v>
      </c>
      <c r="B86" s="7">
        <f>SUM(B73, -B79)</f>
        <v>0</v>
      </c>
      <c r="C86" s="105">
        <f>SUM(C73, -C79)</f>
        <v>0</v>
      </c>
      <c r="D86" s="152">
        <f>SUM(D53, -D58)</f>
        <v>1.8200000000000001E-2</v>
      </c>
      <c r="E86" s="95">
        <f>SUM(E52, -E55)</f>
        <v>3.8199999999999998E-2</v>
      </c>
      <c r="F86" s="157">
        <f>SUM(F53, -F58)</f>
        <v>9.1899999999999996E-2</v>
      </c>
      <c r="G86" s="152">
        <f>SUM(G52, -G56)</f>
        <v>0.10350000000000001</v>
      </c>
      <c r="H86" s="122">
        <f>SUM(H51, -H52)</f>
        <v>0.1086</v>
      </c>
      <c r="I86" s="184">
        <f>SUM(I52, -I54)</f>
        <v>0.1183</v>
      </c>
      <c r="J86" s="150">
        <f>SUM(J51, -J53)</f>
        <v>0.1168</v>
      </c>
      <c r="K86" s="118">
        <f>SUM(K52, -K54)</f>
        <v>0.105</v>
      </c>
      <c r="L86" s="187">
        <f>SUM(L52, -L55)</f>
        <v>8.9499999999999996E-2</v>
      </c>
      <c r="M86" s="159">
        <f>SUM(M53, -M57)</f>
        <v>9.5399999999999999E-2</v>
      </c>
      <c r="N86" s="122">
        <f>SUM(N51, -N53)</f>
        <v>8.5300000000000001E-2</v>
      </c>
      <c r="O86" s="184">
        <f>SUM(O52, -O54)</f>
        <v>8.1000000000000003E-2</v>
      </c>
      <c r="P86" s="150">
        <f>SUM(P52, -P55)</f>
        <v>7.2700000000000001E-2</v>
      </c>
      <c r="Q86" s="122">
        <f>SUM(Q51, -Q52)</f>
        <v>8.9700000000000016E-2</v>
      </c>
      <c r="R86" s="187">
        <f>SUM(R52, -R54)</f>
        <v>0.10619999999999999</v>
      </c>
      <c r="S86" s="239">
        <f>SUM(S52, -S54)</f>
        <v>0.11219999999999999</v>
      </c>
      <c r="T86" s="95">
        <f>SUM(T52, -T54)</f>
        <v>0.1242</v>
      </c>
      <c r="U86" s="157">
        <f>SUM(U53, -U58)</f>
        <v>9.1299999999999992E-2</v>
      </c>
      <c r="V86" s="237">
        <f>SUM(V52, -V55)</f>
        <v>8.7400000000000005E-2</v>
      </c>
      <c r="W86" s="16">
        <f>SUM(W53, -W58)</f>
        <v>9.0999999999999998E-2</v>
      </c>
      <c r="X86" s="156">
        <f>SUM(X52, -X54)</f>
        <v>0.1132</v>
      </c>
      <c r="Y86" s="150">
        <f>SUM(Y52, -Y54)</f>
        <v>0.1391</v>
      </c>
      <c r="Z86" s="118">
        <f>SUM(Z52, -Z55)</f>
        <v>0.15459999999999999</v>
      </c>
      <c r="AA86" s="186">
        <f>SUM(AA51, -AA54)</f>
        <v>0.1416</v>
      </c>
      <c r="AB86" s="122">
        <f>SUM(AB53, -AB57)</f>
        <v>0.1053</v>
      </c>
      <c r="AC86" s="122">
        <f>SUM(AC53, -AC57)</f>
        <v>0.1265</v>
      </c>
      <c r="AD86" s="7">
        <f>SUM(AD73, -AD79)</f>
        <v>0</v>
      </c>
      <c r="AE86" s="7">
        <f>SUM(AE73, -AE79)</f>
        <v>0</v>
      </c>
      <c r="AF86" s="7">
        <f>SUM(AF73, -AF79)</f>
        <v>0</v>
      </c>
      <c r="AG86" s="7">
        <f>SUM(AG73, -AG79)</f>
        <v>0</v>
      </c>
      <c r="AH86" s="7">
        <f>SUM(AH73, -AH79,)</f>
        <v>0</v>
      </c>
      <c r="AI86" s="7">
        <f>SUM(AI74, -AI80)</f>
        <v>0</v>
      </c>
      <c r="AJ86" s="7">
        <f>SUM(AJ73, -AJ79)</f>
        <v>0</v>
      </c>
      <c r="AK86" s="7">
        <f>SUM(AK73, -AK79)</f>
        <v>0</v>
      </c>
      <c r="AL86" s="7">
        <f>SUM(AL73, -AL79)</f>
        <v>0</v>
      </c>
      <c r="AM86" s="7">
        <f>SUM(AM73, -AM79)</f>
        <v>0</v>
      </c>
      <c r="AN86" s="7">
        <f>SUM(AN73, -AN79,)</f>
        <v>0</v>
      </c>
      <c r="AO86" s="7">
        <f>SUM(AO74, -AO80)</f>
        <v>0</v>
      </c>
      <c r="AP86" s="7">
        <f>SUM(AP73, -AP79)</f>
        <v>0</v>
      </c>
      <c r="AQ86" s="7">
        <f>SUM(AQ73, -AQ79)</f>
        <v>0</v>
      </c>
      <c r="AR86" s="7">
        <f>SUM(AR73, -AR79)</f>
        <v>0</v>
      </c>
      <c r="AS86" s="7">
        <f>SUM(AS73, -AS79)</f>
        <v>0</v>
      </c>
      <c r="AT86" s="7">
        <f>SUM(AT73, -AT79,)</f>
        <v>0</v>
      </c>
      <c r="AU86" s="7">
        <f>SUM(AU74, -AU80)</f>
        <v>0</v>
      </c>
      <c r="AV86" s="7">
        <f>SUM(AV73, -AV79)</f>
        <v>0</v>
      </c>
      <c r="AW86" s="7">
        <f>SUM(AW73, -AW79)</f>
        <v>0</v>
      </c>
      <c r="AX86" s="7">
        <f>SUM(AX73, -AX79)</f>
        <v>0</v>
      </c>
      <c r="AY86" s="7">
        <f>SUM(AY73, -AY79)</f>
        <v>0</v>
      </c>
      <c r="AZ86" s="7">
        <f>SUM(AZ73, -AZ79,)</f>
        <v>0</v>
      </c>
      <c r="BA86" s="7">
        <f>SUM(BA74, -BA80)</f>
        <v>0</v>
      </c>
      <c r="BB86" s="7">
        <f>SUM(BB73, -BB79)</f>
        <v>0</v>
      </c>
      <c r="BC86" s="7">
        <f>SUM(BC73, -BC79)</f>
        <v>0</v>
      </c>
      <c r="BD86" s="7">
        <f>SUM(BD73, -BD79)</f>
        <v>0</v>
      </c>
      <c r="BE86" s="7">
        <f>SUM(BE73, -BE79)</f>
        <v>0</v>
      </c>
      <c r="BF86" s="7">
        <f>SUM(BF73, -BF79,)</f>
        <v>0</v>
      </c>
      <c r="BG86" s="7">
        <f>SUM(BG74, -BG80)</f>
        <v>0</v>
      </c>
      <c r="BH86" s="7">
        <f>SUM(BH73, -BH79)</f>
        <v>0</v>
      </c>
      <c r="BI86" s="7">
        <f>SUM(BI73, -BI79)</f>
        <v>0</v>
      </c>
      <c r="BJ86" s="7">
        <f>SUM(BJ73, -BJ79)</f>
        <v>0</v>
      </c>
      <c r="BK86" s="7">
        <f>SUM(BK73, -BK79)</f>
        <v>0</v>
      </c>
      <c r="BL86" s="7">
        <f>SUM(BL73, -BL79,)</f>
        <v>0</v>
      </c>
      <c r="BM86" s="7">
        <f>SUM(BM74, -BM80)</f>
        <v>0</v>
      </c>
      <c r="BN86" s="7">
        <f>SUM(BN73, -BN79)</f>
        <v>0</v>
      </c>
      <c r="BO86" s="7">
        <f>SUM(BO73, -BO79,)</f>
        <v>0</v>
      </c>
      <c r="BP86" s="7">
        <f>SUM(BP74, -BP80)</f>
        <v>0</v>
      </c>
      <c r="BQ86" s="7">
        <f>SUM(BQ73, -BQ79)</f>
        <v>0</v>
      </c>
      <c r="BS86" s="7">
        <f>SUM(BS73, -BS79)</f>
        <v>0</v>
      </c>
      <c r="BT86" s="7">
        <f>SUM(BT73, -BT79)</f>
        <v>0</v>
      </c>
      <c r="BU86" s="7">
        <f>SUM(BU73, -BU79)</f>
        <v>0</v>
      </c>
      <c r="BV86" s="7">
        <f>SUM(BV73, -BV79,)</f>
        <v>0</v>
      </c>
      <c r="BW86" s="7">
        <f>SUM(BW74, -BW80)</f>
        <v>0</v>
      </c>
      <c r="BX86" s="7">
        <f>SUM(BX73, -BX79)</f>
        <v>0</v>
      </c>
      <c r="BY86" s="7">
        <f>SUM(BY73, -BY79)</f>
        <v>0</v>
      </c>
      <c r="BZ86" s="7">
        <f>SUM(BZ73, -BZ79)</f>
        <v>0</v>
      </c>
      <c r="CA86" s="7">
        <f>SUM(CA73, -CA79)</f>
        <v>0</v>
      </c>
      <c r="CB86" s="7">
        <f>SUM(CB73, -CB79,)</f>
        <v>0</v>
      </c>
      <c r="CC86" s="7">
        <f>SUM(CC74, -CC80)</f>
        <v>0</v>
      </c>
      <c r="CD86" s="7">
        <f>SUM(CD73, -CD79)</f>
        <v>0</v>
      </c>
      <c r="CE86" s="7">
        <f>SUM(CE73, -CE79)</f>
        <v>0</v>
      </c>
      <c r="CF86" s="7">
        <f>SUM(CF73, -CF79)</f>
        <v>0</v>
      </c>
      <c r="CG86" s="7">
        <f>SUM(CG73, -CG79)</f>
        <v>0</v>
      </c>
      <c r="CH86" s="7">
        <f>SUM(CH73, -CH79,)</f>
        <v>0</v>
      </c>
      <c r="CI86" s="7">
        <f>SUM(CI74, -CI80)</f>
        <v>0</v>
      </c>
      <c r="CJ86" s="7">
        <f>SUM(CJ73, -CJ79)</f>
        <v>0</v>
      </c>
      <c r="CK86" s="7">
        <f>SUM(CK73, -CK79)</f>
        <v>0</v>
      </c>
      <c r="CL86" s="7">
        <f>SUM(CL73, -CL79)</f>
        <v>0</v>
      </c>
      <c r="CM86" s="7">
        <f>SUM(CM73, -CM79)</f>
        <v>0</v>
      </c>
      <c r="CN86" s="7">
        <f>SUM(CN73, -CN79,)</f>
        <v>0</v>
      </c>
      <c r="CO86" s="7">
        <f>SUM(CO74, -CO80)</f>
        <v>0</v>
      </c>
      <c r="CP86" s="7">
        <f>SUM(CP73, -CP79)</f>
        <v>0</v>
      </c>
      <c r="CQ86" s="7">
        <f>SUM(CQ73, -CQ79)</f>
        <v>0</v>
      </c>
      <c r="CR86" s="7">
        <f>SUM(CR73, -CR79)</f>
        <v>0</v>
      </c>
      <c r="CS86" s="7">
        <f>SUM(CS73, -CS79)</f>
        <v>0</v>
      </c>
      <c r="CT86" s="7">
        <f>SUM(CT73, -CT79,)</f>
        <v>0</v>
      </c>
      <c r="CU86" s="7">
        <f>SUM(CU74, -CU80)</f>
        <v>0</v>
      </c>
      <c r="CV86" s="7">
        <f>SUM(CV73, -CV79)</f>
        <v>0</v>
      </c>
      <c r="CW86" s="7">
        <f>SUM(CW73, -CW79)</f>
        <v>0</v>
      </c>
      <c r="CX86" s="7">
        <f>SUM(CX73, -CX79)</f>
        <v>0</v>
      </c>
      <c r="CY86" s="7">
        <f>SUM(CY73, -CY79)</f>
        <v>0</v>
      </c>
      <c r="CZ86" s="7">
        <f>SUM(CZ73, -CZ79,)</f>
        <v>0</v>
      </c>
      <c r="DA86" s="7">
        <f>SUM(DA74, -DA80)</f>
        <v>0</v>
      </c>
      <c r="DB86" s="7">
        <f>SUM(DB73, -DB79)</f>
        <v>0</v>
      </c>
      <c r="DC86" s="7">
        <f>SUM(DC73, -DC79)</f>
        <v>0</v>
      </c>
      <c r="DD86" s="7">
        <f>SUM(DD73, -DD79)</f>
        <v>0</v>
      </c>
      <c r="DE86" s="7">
        <f>SUM(DE73, -DE79)</f>
        <v>0</v>
      </c>
      <c r="DF86" s="7">
        <f>SUM(DF73, -DF79,)</f>
        <v>0</v>
      </c>
      <c r="DG86" s="7">
        <f>SUM(DG74, -DG80)</f>
        <v>0</v>
      </c>
      <c r="DH86" s="7">
        <f>SUM(DH73, -DH79)</f>
        <v>0</v>
      </c>
      <c r="DI86" s="7">
        <f>SUM(DI73, -DI79)</f>
        <v>0</v>
      </c>
      <c r="DJ86" s="7">
        <f>SUM(DJ73, -DJ79)</f>
        <v>0</v>
      </c>
      <c r="DK86" s="7">
        <f>SUM(DK73, -DK79)</f>
        <v>0</v>
      </c>
      <c r="DL86" s="7">
        <f>SUM(DL73, -DL79,)</f>
        <v>0</v>
      </c>
      <c r="DM86" s="7">
        <f>SUM(DM74, -DM80)</f>
        <v>0</v>
      </c>
      <c r="DN86" s="7">
        <f>SUM(DN73, -DN79)</f>
        <v>0</v>
      </c>
      <c r="DO86" s="7">
        <f>SUM(DO73, -DO79)</f>
        <v>0</v>
      </c>
      <c r="DP86" s="7">
        <f>SUM(DP73, -DP79)</f>
        <v>0</v>
      </c>
      <c r="DQ86" s="7">
        <f>SUM(DQ73, -DQ79)</f>
        <v>0</v>
      </c>
      <c r="DR86" s="7">
        <f>SUM(DR73, -DR79,)</f>
        <v>0</v>
      </c>
      <c r="DS86" s="7">
        <f>SUM(DS74, -DS80)</f>
        <v>0</v>
      </c>
      <c r="DT86" s="7">
        <f>SUM(DT73, -DT79)</f>
        <v>0</v>
      </c>
      <c r="DU86" s="7">
        <f>SUM(DU73, -DU79)</f>
        <v>0</v>
      </c>
      <c r="DV86" s="7">
        <f>SUM(DV73, -DV79)</f>
        <v>0</v>
      </c>
      <c r="DW86" s="7">
        <f>SUM(DW73, -DW79)</f>
        <v>0</v>
      </c>
      <c r="DX86" s="7">
        <f>SUM(DX73, -DX79,)</f>
        <v>0</v>
      </c>
      <c r="DY86" s="7">
        <f>SUM(DY74, -DY80)</f>
        <v>0</v>
      </c>
      <c r="DZ86" s="7">
        <f>SUM(DZ73, -DZ79)</f>
        <v>0</v>
      </c>
      <c r="EA86" s="7">
        <f>SUM(EA73, -EA79)</f>
        <v>0</v>
      </c>
      <c r="EB86" s="7">
        <f>SUM(EB73, -EB79)</f>
        <v>0</v>
      </c>
      <c r="EC86" s="7">
        <f>SUM(EC73, -EC79)</f>
        <v>0</v>
      </c>
      <c r="ED86" s="7">
        <f>SUM(ED73, -ED79,)</f>
        <v>0</v>
      </c>
      <c r="EE86" s="7">
        <f>SUM(EE74, -EE80)</f>
        <v>0</v>
      </c>
      <c r="EF86" s="7">
        <f>SUM(EF73, -EF79)</f>
        <v>0</v>
      </c>
      <c r="EG86" s="7">
        <f>SUM(EG73, -EG79,)</f>
        <v>0</v>
      </c>
      <c r="EH86" s="7">
        <f>SUM(EH74, -EH80)</f>
        <v>0</v>
      </c>
      <c r="EI86" s="7">
        <f>SUM(EI73, -EI79)</f>
        <v>0</v>
      </c>
    </row>
    <row r="87" spans="1:139" ht="15.75" thickBot="1" x14ac:dyDescent="0.3">
      <c r="A87" s="61"/>
      <c r="B87" s="61"/>
      <c r="C87" s="104"/>
      <c r="D87" s="160" t="s">
        <v>47</v>
      </c>
      <c r="E87" s="12" t="s">
        <v>36</v>
      </c>
      <c r="F87" s="161" t="s">
        <v>36</v>
      </c>
      <c r="G87" s="164" t="s">
        <v>41</v>
      </c>
      <c r="H87" s="119" t="s">
        <v>49</v>
      </c>
      <c r="I87" s="185" t="s">
        <v>42</v>
      </c>
      <c r="J87" s="148" t="s">
        <v>42</v>
      </c>
      <c r="K87" s="116" t="s">
        <v>63</v>
      </c>
      <c r="L87" s="185" t="s">
        <v>70</v>
      </c>
      <c r="M87" s="148" t="s">
        <v>70</v>
      </c>
      <c r="N87" s="116" t="s">
        <v>46</v>
      </c>
      <c r="O87" s="190" t="s">
        <v>64</v>
      </c>
      <c r="P87" s="169" t="s">
        <v>63</v>
      </c>
      <c r="Q87" s="125" t="s">
        <v>64</v>
      </c>
      <c r="R87" s="185" t="s">
        <v>65</v>
      </c>
      <c r="S87" s="236" t="s">
        <v>65</v>
      </c>
      <c r="T87" s="43" t="s">
        <v>65</v>
      </c>
      <c r="U87" s="163" t="s">
        <v>47</v>
      </c>
      <c r="V87" s="244" t="s">
        <v>52</v>
      </c>
      <c r="W87" s="97" t="s">
        <v>54</v>
      </c>
      <c r="X87" s="171" t="s">
        <v>59</v>
      </c>
      <c r="Y87" s="209" t="s">
        <v>41</v>
      </c>
      <c r="Z87" s="125" t="s">
        <v>47</v>
      </c>
      <c r="AA87" s="190" t="s">
        <v>53</v>
      </c>
      <c r="AB87" s="116" t="s">
        <v>57</v>
      </c>
      <c r="AC87" s="116" t="s">
        <v>57</v>
      </c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</row>
    <row r="88" spans="1:139" ht="15.75" thickBot="1" x14ac:dyDescent="0.3">
      <c r="A88" s="7">
        <f>SUM(A73, -A78)</f>
        <v>0</v>
      </c>
      <c r="B88" s="7">
        <f>SUM(B74, -B80)</f>
        <v>0</v>
      </c>
      <c r="C88" s="105">
        <f>SUM(C74, -C80)</f>
        <v>0</v>
      </c>
      <c r="D88" s="152">
        <f>SUM(D53, -D57)</f>
        <v>1.5699999999999999E-2</v>
      </c>
      <c r="E88" s="95">
        <f>SUM(E53, -E56)</f>
        <v>3.7900000000000003E-2</v>
      </c>
      <c r="F88" s="156">
        <f>SUM(F53, -F57)</f>
        <v>8.1100000000000005E-2</v>
      </c>
      <c r="G88" s="152">
        <f>SUM(G53, -G57)</f>
        <v>9.459999999999999E-2</v>
      </c>
      <c r="H88" s="122">
        <f>SUM(H52, -H55)</f>
        <v>0.10050000000000001</v>
      </c>
      <c r="I88" s="187">
        <f>SUM(I52, -I53)</f>
        <v>8.7900000000000006E-2</v>
      </c>
      <c r="J88" s="152">
        <f>SUM(J52, -J53)</f>
        <v>0.1066</v>
      </c>
      <c r="K88" s="118">
        <f>SUM(K52, -K53)</f>
        <v>0.10050000000000001</v>
      </c>
      <c r="L88" s="187">
        <f>SUM(L51, -L53)</f>
        <v>8.4699999999999998E-2</v>
      </c>
      <c r="M88" s="152">
        <f>SUM(M51, -M53)</f>
        <v>8.3199999999999996E-2</v>
      </c>
      <c r="N88" s="117">
        <f>SUM(N53, -N57)</f>
        <v>8.1199999999999994E-2</v>
      </c>
      <c r="O88" s="187">
        <f>SUM(O52, -O53)</f>
        <v>7.8899999999999998E-2</v>
      </c>
      <c r="P88" s="150">
        <f>SUM(P52, -P54)</f>
        <v>7.0900000000000005E-2</v>
      </c>
      <c r="Q88" s="122">
        <f>SUM(Q52, -Q54)</f>
        <v>8.9499999999999996E-2</v>
      </c>
      <c r="R88" s="187">
        <f>SUM(R51, -R52)</f>
        <v>9.2600000000000016E-2</v>
      </c>
      <c r="S88" s="237">
        <f>SUM(S51, -S52)</f>
        <v>0.10180000000000002</v>
      </c>
      <c r="T88" s="16">
        <f>SUM(T51, -T52)</f>
        <v>8.4400000000000017E-2</v>
      </c>
      <c r="U88" s="157">
        <f>SUM(U52, -U55)</f>
        <v>8.3199999999999996E-2</v>
      </c>
      <c r="V88" s="243">
        <f>SUM(V53, -V57)</f>
        <v>8.4099999999999994E-2</v>
      </c>
      <c r="W88" s="16">
        <f>SUM(W53, -W57)</f>
        <v>9.01E-2</v>
      </c>
      <c r="X88" s="151">
        <f>SUM(X53, -X58)</f>
        <v>0.1119</v>
      </c>
      <c r="Y88" s="152">
        <f>SUM(Y53, -Y57)</f>
        <v>0.13469999999999999</v>
      </c>
      <c r="Z88" s="122">
        <f>SUM(Z52, -Z54)</f>
        <v>0.15339999999999998</v>
      </c>
      <c r="AA88" s="184">
        <f>SUM(AA52, -AA54)</f>
        <v>0.13569999999999999</v>
      </c>
      <c r="AB88" s="118">
        <f>SUM(AB54, -AB58)</f>
        <v>9.9500000000000005E-2</v>
      </c>
      <c r="AC88" s="118">
        <f>SUM(AC55, -AC58)</f>
        <v>8.829999999999999E-2</v>
      </c>
      <c r="AD88" s="7">
        <f>SUM(AD74, -AD80)</f>
        <v>0</v>
      </c>
      <c r="AE88" s="7">
        <f>SUM(AE73, -AE78)</f>
        <v>0</v>
      </c>
      <c r="AF88" s="7">
        <f>SUM(AF74, -AF80)</f>
        <v>0</v>
      </c>
      <c r="AG88" s="7">
        <f>SUM(AG74, -AG80)</f>
        <v>0</v>
      </c>
      <c r="AH88" s="7">
        <f>SUM(AH74, -AH80)</f>
        <v>0</v>
      </c>
      <c r="AI88" s="7">
        <f>SUM(AI73, -AI79)</f>
        <v>0</v>
      </c>
      <c r="AJ88" s="7">
        <f>SUM(AJ74, -AJ80)</f>
        <v>0</v>
      </c>
      <c r="AK88" s="7">
        <f>SUM(AK73, -AK78)</f>
        <v>0</v>
      </c>
      <c r="AL88" s="7">
        <f>SUM(AL74, -AL80)</f>
        <v>0</v>
      </c>
      <c r="AM88" s="7">
        <f>SUM(AM74, -AM80)</f>
        <v>0</v>
      </c>
      <c r="AN88" s="7">
        <f>SUM(AN74, -AN80)</f>
        <v>0</v>
      </c>
      <c r="AO88" s="7">
        <f>SUM(AO73, -AO79)</f>
        <v>0</v>
      </c>
      <c r="AP88" s="7">
        <f>SUM(AP74, -AP80)</f>
        <v>0</v>
      </c>
      <c r="AQ88" s="7">
        <f>SUM(AQ73, -AQ78)</f>
        <v>0</v>
      </c>
      <c r="AR88" s="7">
        <f>SUM(AR74, -AR80)</f>
        <v>0</v>
      </c>
      <c r="AS88" s="7">
        <f>SUM(AS74, -AS80)</f>
        <v>0</v>
      </c>
      <c r="AT88" s="7">
        <f>SUM(AT74, -AT80)</f>
        <v>0</v>
      </c>
      <c r="AU88" s="7">
        <f>SUM(AU73, -AU79)</f>
        <v>0</v>
      </c>
      <c r="AV88" s="7">
        <f>SUM(AV74, -AV80)</f>
        <v>0</v>
      </c>
      <c r="AW88" s="7">
        <f>SUM(AW73, -AW78)</f>
        <v>0</v>
      </c>
      <c r="AX88" s="7">
        <f>SUM(AX74, -AX80)</f>
        <v>0</v>
      </c>
      <c r="AY88" s="7">
        <f>SUM(AY74, -AY80)</f>
        <v>0</v>
      </c>
      <c r="AZ88" s="7">
        <f>SUM(AZ74, -AZ80)</f>
        <v>0</v>
      </c>
      <c r="BA88" s="7">
        <f>SUM(BA73, -BA79)</f>
        <v>0</v>
      </c>
      <c r="BB88" s="7">
        <f>SUM(BB74, -BB80)</f>
        <v>0</v>
      </c>
      <c r="BC88" s="7">
        <f>SUM(BC73, -BC78)</f>
        <v>0</v>
      </c>
      <c r="BD88" s="7">
        <f>SUM(BD74, -BD80)</f>
        <v>0</v>
      </c>
      <c r="BE88" s="7">
        <f>SUM(BE74, -BE80)</f>
        <v>0</v>
      </c>
      <c r="BF88" s="7">
        <f>SUM(BF74, -BF80)</f>
        <v>0</v>
      </c>
      <c r="BG88" s="7">
        <f>SUM(BG73, -BG79)</f>
        <v>0</v>
      </c>
      <c r="BH88" s="7">
        <f>SUM(BH74, -BH80)</f>
        <v>0</v>
      </c>
      <c r="BI88" s="7">
        <f>SUM(BI73, -BI78)</f>
        <v>0</v>
      </c>
      <c r="BJ88" s="7">
        <f>SUM(BJ74, -BJ80)</f>
        <v>0</v>
      </c>
      <c r="BK88" s="7">
        <f>SUM(BK74, -BK80)</f>
        <v>0</v>
      </c>
      <c r="BL88" s="7">
        <f>SUM(BL74, -BL80)</f>
        <v>0</v>
      </c>
      <c r="BM88" s="7">
        <f>SUM(BM73, -BM79)</f>
        <v>0</v>
      </c>
      <c r="BN88" s="7">
        <f>SUM(BN74, -BN80)</f>
        <v>0</v>
      </c>
      <c r="BO88" s="7">
        <f>SUM(BO74, -BO80)</f>
        <v>0</v>
      </c>
      <c r="BP88" s="7">
        <f>SUM(BP73, -BP79)</f>
        <v>0</v>
      </c>
      <c r="BQ88" s="7">
        <f>SUM(BQ74, -BQ80)</f>
        <v>0</v>
      </c>
      <c r="BS88" s="7">
        <f>SUM(BS73, -BS78)</f>
        <v>0</v>
      </c>
      <c r="BT88" s="7">
        <f>SUM(BT74, -BT80)</f>
        <v>0</v>
      </c>
      <c r="BU88" s="7">
        <f>SUM(BU74, -BU80)</f>
        <v>0</v>
      </c>
      <c r="BV88" s="7">
        <f>SUM(BV74, -BV80)</f>
        <v>0</v>
      </c>
      <c r="BW88" s="7">
        <f>SUM(BW73, -BW79)</f>
        <v>0</v>
      </c>
      <c r="BX88" s="7">
        <f>SUM(BX74, -BX80)</f>
        <v>0</v>
      </c>
      <c r="BY88" s="7">
        <f>SUM(BY73, -BY78)</f>
        <v>0</v>
      </c>
      <c r="BZ88" s="7">
        <f>SUM(BZ74, -BZ80)</f>
        <v>0</v>
      </c>
      <c r="CA88" s="7">
        <f>SUM(CA74, -CA80)</f>
        <v>0</v>
      </c>
      <c r="CB88" s="7">
        <f>SUM(CB74, -CB80)</f>
        <v>0</v>
      </c>
      <c r="CC88" s="7">
        <f>SUM(CC73, -CC79)</f>
        <v>0</v>
      </c>
      <c r="CD88" s="7">
        <f>SUM(CD74, -CD80)</f>
        <v>0</v>
      </c>
      <c r="CE88" s="7">
        <f>SUM(CE73, -CE78)</f>
        <v>0</v>
      </c>
      <c r="CF88" s="7">
        <f>SUM(CF74, -CF80)</f>
        <v>0</v>
      </c>
      <c r="CG88" s="7">
        <f>SUM(CG74, -CG80)</f>
        <v>0</v>
      </c>
      <c r="CH88" s="7">
        <f>SUM(CH74, -CH80)</f>
        <v>0</v>
      </c>
      <c r="CI88" s="7">
        <f>SUM(CI73, -CI79)</f>
        <v>0</v>
      </c>
      <c r="CJ88" s="7">
        <f>SUM(CJ74, -CJ80)</f>
        <v>0</v>
      </c>
      <c r="CK88" s="7">
        <f>SUM(CK73, -CK78)</f>
        <v>0</v>
      </c>
      <c r="CL88" s="7">
        <f>SUM(CL74, -CL80)</f>
        <v>0</v>
      </c>
      <c r="CM88" s="7">
        <f>SUM(CM74, -CM80)</f>
        <v>0</v>
      </c>
      <c r="CN88" s="7">
        <f>SUM(CN74, -CN80)</f>
        <v>0</v>
      </c>
      <c r="CO88" s="7">
        <f>SUM(CO73, -CO79)</f>
        <v>0</v>
      </c>
      <c r="CP88" s="7">
        <f>SUM(CP74, -CP80)</f>
        <v>0</v>
      </c>
      <c r="CQ88" s="7">
        <f>SUM(CQ73, -CQ78)</f>
        <v>0</v>
      </c>
      <c r="CR88" s="7">
        <f>SUM(CR74, -CR80)</f>
        <v>0</v>
      </c>
      <c r="CS88" s="7">
        <f>SUM(CS74, -CS80)</f>
        <v>0</v>
      </c>
      <c r="CT88" s="7">
        <f>SUM(CT74, -CT80)</f>
        <v>0</v>
      </c>
      <c r="CU88" s="7">
        <f>SUM(CU73, -CU79)</f>
        <v>0</v>
      </c>
      <c r="CV88" s="7">
        <f>SUM(CV74, -CV80)</f>
        <v>0</v>
      </c>
      <c r="CW88" s="7">
        <f>SUM(CW73, -CW78)</f>
        <v>0</v>
      </c>
      <c r="CX88" s="7">
        <f>SUM(CX74, -CX80)</f>
        <v>0</v>
      </c>
      <c r="CY88" s="7">
        <f>SUM(CY74, -CY80)</f>
        <v>0</v>
      </c>
      <c r="CZ88" s="7">
        <f>SUM(CZ74, -CZ80)</f>
        <v>0</v>
      </c>
      <c r="DA88" s="7">
        <f>SUM(DA73, -DA79)</f>
        <v>0</v>
      </c>
      <c r="DB88" s="7">
        <f>SUM(DB74, -DB80)</f>
        <v>0</v>
      </c>
      <c r="DC88" s="7">
        <f>SUM(DC73, -DC78)</f>
        <v>0</v>
      </c>
      <c r="DD88" s="7">
        <f>SUM(DD74, -DD80)</f>
        <v>0</v>
      </c>
      <c r="DE88" s="7">
        <f>SUM(DE74, -DE80)</f>
        <v>0</v>
      </c>
      <c r="DF88" s="7">
        <f>SUM(DF74, -DF80)</f>
        <v>0</v>
      </c>
      <c r="DG88" s="7">
        <f>SUM(DG73, -DG79)</f>
        <v>0</v>
      </c>
      <c r="DH88" s="7">
        <f>SUM(DH74, -DH80)</f>
        <v>0</v>
      </c>
      <c r="DI88" s="7">
        <f>SUM(DI73, -DI78)</f>
        <v>0</v>
      </c>
      <c r="DJ88" s="7">
        <f>SUM(DJ74, -DJ80)</f>
        <v>0</v>
      </c>
      <c r="DK88" s="7">
        <f>SUM(DK74, -DK80)</f>
        <v>0</v>
      </c>
      <c r="DL88" s="7">
        <f>SUM(DL74, -DL80)</f>
        <v>0</v>
      </c>
      <c r="DM88" s="7">
        <f>SUM(DM73, -DM79)</f>
        <v>0</v>
      </c>
      <c r="DN88" s="7">
        <f>SUM(DN74, -DN80)</f>
        <v>0</v>
      </c>
      <c r="DO88" s="7">
        <f>SUM(DO73, -DO78)</f>
        <v>0</v>
      </c>
      <c r="DP88" s="7">
        <f>SUM(DP74, -DP80)</f>
        <v>0</v>
      </c>
      <c r="DQ88" s="7">
        <f>SUM(DQ74, -DQ80)</f>
        <v>0</v>
      </c>
      <c r="DR88" s="7">
        <f>SUM(DR74, -DR80)</f>
        <v>0</v>
      </c>
      <c r="DS88" s="7">
        <f>SUM(DS73, -DS79)</f>
        <v>0</v>
      </c>
      <c r="DT88" s="7">
        <f>SUM(DT74, -DT80)</f>
        <v>0</v>
      </c>
      <c r="DU88" s="7">
        <f>SUM(DU73, -DU78)</f>
        <v>0</v>
      </c>
      <c r="DV88" s="7">
        <f>SUM(DV74, -DV80)</f>
        <v>0</v>
      </c>
      <c r="DW88" s="7">
        <f>SUM(DW74, -DW80)</f>
        <v>0</v>
      </c>
      <c r="DX88" s="7">
        <f>SUM(DX74, -DX80)</f>
        <v>0</v>
      </c>
      <c r="DY88" s="7">
        <f>SUM(DY73, -DY79)</f>
        <v>0</v>
      </c>
      <c r="DZ88" s="7">
        <f>SUM(DZ74, -DZ80)</f>
        <v>0</v>
      </c>
      <c r="EA88" s="7">
        <f>SUM(EA73, -EA78)</f>
        <v>0</v>
      </c>
      <c r="EB88" s="7">
        <f>SUM(EB74, -EB80)</f>
        <v>0</v>
      </c>
      <c r="EC88" s="7">
        <f>SUM(EC74, -EC80)</f>
        <v>0</v>
      </c>
      <c r="ED88" s="7">
        <f>SUM(ED74, -ED80)</f>
        <v>0</v>
      </c>
      <c r="EE88" s="7">
        <f>SUM(EE73, -EE79)</f>
        <v>0</v>
      </c>
      <c r="EF88" s="7">
        <f>SUM(EF74, -EF80)</f>
        <v>0</v>
      </c>
      <c r="EG88" s="7">
        <f>SUM(EG74, -EG80)</f>
        <v>0</v>
      </c>
      <c r="EH88" s="7">
        <f>SUM(EH73, -EH79)</f>
        <v>0</v>
      </c>
      <c r="EI88" s="7">
        <f>SUM(EI74, -EI80)</f>
        <v>0</v>
      </c>
    </row>
    <row r="89" spans="1:139" ht="15.75" thickBot="1" x14ac:dyDescent="0.3">
      <c r="A89" s="61"/>
      <c r="B89" s="61"/>
      <c r="C89" s="104"/>
      <c r="D89" s="158" t="s">
        <v>39</v>
      </c>
      <c r="E89" s="12" t="s">
        <v>41</v>
      </c>
      <c r="F89" s="161" t="s">
        <v>41</v>
      </c>
      <c r="G89" s="162" t="s">
        <v>51</v>
      </c>
      <c r="H89" s="121" t="s">
        <v>41</v>
      </c>
      <c r="I89" s="188" t="s">
        <v>37</v>
      </c>
      <c r="J89" s="164" t="s">
        <v>37</v>
      </c>
      <c r="K89" s="125" t="s">
        <v>84</v>
      </c>
      <c r="L89" s="182" t="s">
        <v>52</v>
      </c>
      <c r="M89" s="158" t="s">
        <v>39</v>
      </c>
      <c r="N89" s="116" t="s">
        <v>39</v>
      </c>
      <c r="O89" s="185" t="s">
        <v>65</v>
      </c>
      <c r="P89" s="169" t="s">
        <v>64</v>
      </c>
      <c r="Q89" s="125" t="s">
        <v>63</v>
      </c>
      <c r="R89" s="190" t="s">
        <v>63</v>
      </c>
      <c r="S89" s="240" t="s">
        <v>64</v>
      </c>
      <c r="T89" s="37" t="s">
        <v>59</v>
      </c>
      <c r="U89" s="149" t="s">
        <v>39</v>
      </c>
      <c r="V89" s="241" t="s">
        <v>41</v>
      </c>
      <c r="W89" s="33" t="s">
        <v>63</v>
      </c>
      <c r="X89" s="163" t="s">
        <v>64</v>
      </c>
      <c r="Y89" s="193" t="s">
        <v>54</v>
      </c>
      <c r="Z89" s="126" t="s">
        <v>54</v>
      </c>
      <c r="AA89" s="194" t="s">
        <v>48</v>
      </c>
      <c r="AB89" s="125" t="s">
        <v>63</v>
      </c>
      <c r="AC89" s="125" t="s">
        <v>63</v>
      </c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</row>
    <row r="90" spans="1:139" ht="15.75" thickBot="1" x14ac:dyDescent="0.3">
      <c r="A90" s="7">
        <f>SUM(A79, -A86,)</f>
        <v>0</v>
      </c>
      <c r="B90" s="7">
        <f>SUM(B79, -B86,)</f>
        <v>0</v>
      </c>
      <c r="C90" s="105">
        <f>SUM(C79, -C86,)</f>
        <v>0</v>
      </c>
      <c r="D90" s="150">
        <f>SUM(D52, -D55)</f>
        <v>1.5199999999999998E-2</v>
      </c>
      <c r="E90" s="16">
        <f>SUM(E53, -E55)</f>
        <v>3.6999999999999998E-2</v>
      </c>
      <c r="F90" s="157">
        <f>SUM(F53, -F56)</f>
        <v>7.6800000000000007E-2</v>
      </c>
      <c r="G90" s="152">
        <f>SUM(G54, -G58)</f>
        <v>9.0599999999999986E-2</v>
      </c>
      <c r="H90" s="122">
        <f>SUM(H53, -H57)</f>
        <v>9.8799999999999999E-2</v>
      </c>
      <c r="I90" s="187">
        <f>SUM(I53, -I58)</f>
        <v>7.22E-2</v>
      </c>
      <c r="J90" s="152">
        <f>SUM(J53, -J58)</f>
        <v>6.2799999999999995E-2</v>
      </c>
      <c r="K90" s="118">
        <f>SUM(K53, -K58)</f>
        <v>5.2700000000000004E-2</v>
      </c>
      <c r="L90" s="183">
        <f>SUM(L53, -L56)</f>
        <v>7.7899999999999997E-2</v>
      </c>
      <c r="M90" s="150">
        <f>SUM(M53, -M56)</f>
        <v>8.09E-2</v>
      </c>
      <c r="N90" s="118">
        <f>SUM(N53, -N56)</f>
        <v>8.0399999999999999E-2</v>
      </c>
      <c r="O90" s="187">
        <f>SUM(O51, -O52)</f>
        <v>7.2499999999999995E-2</v>
      </c>
      <c r="P90" s="152">
        <f>SUM(P52, -P53)</f>
        <v>6.7199999999999996E-2</v>
      </c>
      <c r="Q90" s="118">
        <f>SUM(Q52, -Q53)</f>
        <v>6.8999999999999992E-2</v>
      </c>
      <c r="R90" s="184">
        <f>SUM(R52, -R53)</f>
        <v>8.0299999999999996E-2</v>
      </c>
      <c r="S90" s="237">
        <f>SUM(S52, -S53)</f>
        <v>8.2699999999999996E-2</v>
      </c>
      <c r="T90" s="96">
        <f>SUM(T53, -T58)</f>
        <v>7.3399999999999993E-2</v>
      </c>
      <c r="U90" s="156">
        <f>SUM(U54, -U58)</f>
        <v>8.0199999999999994E-2</v>
      </c>
      <c r="V90" s="237">
        <f>SUM(V54, -V58)</f>
        <v>7.9499999999999987E-2</v>
      </c>
      <c r="W90" s="95">
        <f>SUM(W52, -W54)</f>
        <v>8.7099999999999997E-2</v>
      </c>
      <c r="X90" s="157">
        <f>SUM(X52, -X53)</f>
        <v>8.7400000000000005E-2</v>
      </c>
      <c r="Y90" s="152">
        <f>SUM(Y53, -Y56)</f>
        <v>0.12559999999999999</v>
      </c>
      <c r="Z90" s="122">
        <f>SUM(Z53, -Z56)</f>
        <v>0.10339999999999999</v>
      </c>
      <c r="AA90" s="187">
        <f>SUM(AA53, -AA56)</f>
        <v>0.13200000000000001</v>
      </c>
      <c r="AB90" s="118">
        <f>SUM(AB52, -AB54)</f>
        <v>9.7099999999999992E-2</v>
      </c>
      <c r="AC90" s="118">
        <f>SUM(AC52, -AC55)</f>
        <v>0.10930000000000001</v>
      </c>
      <c r="AD90" s="7">
        <f t="shared" ref="AA90:AD90" si="104">SUM(AD79, -AD86)</f>
        <v>0</v>
      </c>
      <c r="AE90" s="7">
        <f>SUM(AE79, -AE86,)</f>
        <v>0</v>
      </c>
      <c r="AF90" s="7">
        <f>SUM(AF79, -AF86,)</f>
        <v>0</v>
      </c>
      <c r="AG90" s="7">
        <f t="shared" ref="AG90:AJ90" si="105">SUM(AG79, -AG86)</f>
        <v>0</v>
      </c>
      <c r="AH90" s="7">
        <f t="shared" si="105"/>
        <v>0</v>
      </c>
      <c r="AI90" s="7">
        <f t="shared" si="105"/>
        <v>0</v>
      </c>
      <c r="AJ90" s="7">
        <f t="shared" si="105"/>
        <v>0</v>
      </c>
      <c r="AK90" s="7">
        <f>SUM(AK79, -AK86,)</f>
        <v>0</v>
      </c>
      <c r="AL90" s="7">
        <f>SUM(AL79, -AL86,)</f>
        <v>0</v>
      </c>
      <c r="AM90" s="7">
        <f t="shared" ref="AM90:AP90" si="106">SUM(AM79, -AM86)</f>
        <v>0</v>
      </c>
      <c r="AN90" s="7">
        <f t="shared" si="106"/>
        <v>0</v>
      </c>
      <c r="AO90" s="7">
        <f t="shared" si="106"/>
        <v>0</v>
      </c>
      <c r="AP90" s="7">
        <f t="shared" si="106"/>
        <v>0</v>
      </c>
      <c r="AQ90" s="7">
        <f>SUM(AQ79, -AQ86,)</f>
        <v>0</v>
      </c>
      <c r="AR90" s="7">
        <f>SUM(AR79, -AR86,)</f>
        <v>0</v>
      </c>
      <c r="AS90" s="7">
        <f t="shared" ref="AS90:AV90" si="107">SUM(AS79, -AS86)</f>
        <v>0</v>
      </c>
      <c r="AT90" s="7">
        <f t="shared" si="107"/>
        <v>0</v>
      </c>
      <c r="AU90" s="7">
        <f t="shared" si="107"/>
        <v>0</v>
      </c>
      <c r="AV90" s="7">
        <f t="shared" si="107"/>
        <v>0</v>
      </c>
      <c r="AW90" s="7">
        <f>SUM(AW79, -AW86,)</f>
        <v>0</v>
      </c>
      <c r="AX90" s="7">
        <f>SUM(AX79, -AX86,)</f>
        <v>0</v>
      </c>
      <c r="AY90" s="7">
        <f t="shared" ref="AY90:BB90" si="108">SUM(AY79, -AY86)</f>
        <v>0</v>
      </c>
      <c r="AZ90" s="7">
        <f t="shared" si="108"/>
        <v>0</v>
      </c>
      <c r="BA90" s="7">
        <f t="shared" si="108"/>
        <v>0</v>
      </c>
      <c r="BB90" s="7">
        <f t="shared" si="108"/>
        <v>0</v>
      </c>
      <c r="BC90" s="7">
        <f>SUM(BC79, -BC86,)</f>
        <v>0</v>
      </c>
      <c r="BD90" s="7">
        <f>SUM(BD79, -BD86,)</f>
        <v>0</v>
      </c>
      <c r="BE90" s="7">
        <f t="shared" ref="BE90:BH90" si="109">SUM(BE79, -BE86)</f>
        <v>0</v>
      </c>
      <c r="BF90" s="7">
        <f t="shared" si="109"/>
        <v>0</v>
      </c>
      <c r="BG90" s="7">
        <f t="shared" si="109"/>
        <v>0</v>
      </c>
      <c r="BH90" s="7">
        <f t="shared" si="109"/>
        <v>0</v>
      </c>
      <c r="BI90" s="7">
        <f>SUM(BI79, -BI86,)</f>
        <v>0</v>
      </c>
      <c r="BJ90" s="7">
        <f>SUM(BJ79, -BJ86,)</f>
        <v>0</v>
      </c>
      <c r="BK90" s="7">
        <f t="shared" ref="BK90:BQ90" si="110">SUM(BK79, -BK86)</f>
        <v>0</v>
      </c>
      <c r="BL90" s="7">
        <f t="shared" si="110"/>
        <v>0</v>
      </c>
      <c r="BM90" s="7">
        <f t="shared" si="110"/>
        <v>0</v>
      </c>
      <c r="BN90" s="7">
        <f t="shared" si="110"/>
        <v>0</v>
      </c>
      <c r="BO90" s="7">
        <f t="shared" si="110"/>
        <v>0</v>
      </c>
      <c r="BP90" s="7">
        <f t="shared" si="110"/>
        <v>0</v>
      </c>
      <c r="BQ90" s="7">
        <f t="shared" si="110"/>
        <v>0</v>
      </c>
      <c r="BS90" s="7">
        <f>SUM(BS79, -BS86,)</f>
        <v>0</v>
      </c>
      <c r="BT90" s="7">
        <f>SUM(BT79, -BT86,)</f>
        <v>0</v>
      </c>
      <c r="BU90" s="7">
        <f t="shared" ref="BU90:BX90" si="111">SUM(BU79, -BU86)</f>
        <v>0</v>
      </c>
      <c r="BV90" s="7">
        <f t="shared" si="111"/>
        <v>0</v>
      </c>
      <c r="BW90" s="7">
        <f t="shared" si="111"/>
        <v>0</v>
      </c>
      <c r="BX90" s="7">
        <f t="shared" si="111"/>
        <v>0</v>
      </c>
      <c r="BY90" s="7">
        <f>SUM(BY79, -BY86,)</f>
        <v>0</v>
      </c>
      <c r="BZ90" s="7">
        <f>SUM(BZ79, -BZ86,)</f>
        <v>0</v>
      </c>
      <c r="CA90" s="7">
        <f t="shared" ref="CA90:CD90" si="112">SUM(CA79, -CA86)</f>
        <v>0</v>
      </c>
      <c r="CB90" s="7">
        <f t="shared" si="112"/>
        <v>0</v>
      </c>
      <c r="CC90" s="7">
        <f t="shared" si="112"/>
        <v>0</v>
      </c>
      <c r="CD90" s="7">
        <f t="shared" si="112"/>
        <v>0</v>
      </c>
      <c r="CE90" s="7">
        <f>SUM(CE79, -CE86,)</f>
        <v>0</v>
      </c>
      <c r="CF90" s="7">
        <f>SUM(CF79, -CF86,)</f>
        <v>0</v>
      </c>
      <c r="CG90" s="7">
        <f t="shared" ref="CG90:CJ90" si="113">SUM(CG79, -CG86)</f>
        <v>0</v>
      </c>
      <c r="CH90" s="7">
        <f t="shared" si="113"/>
        <v>0</v>
      </c>
      <c r="CI90" s="7">
        <f t="shared" si="113"/>
        <v>0</v>
      </c>
      <c r="CJ90" s="7">
        <f t="shared" si="113"/>
        <v>0</v>
      </c>
      <c r="CK90" s="7">
        <f>SUM(CK79, -CK86,)</f>
        <v>0</v>
      </c>
      <c r="CL90" s="7">
        <f>SUM(CL79, -CL86,)</f>
        <v>0</v>
      </c>
      <c r="CM90" s="7">
        <f t="shared" ref="CM90:CP90" si="114">SUM(CM79, -CM86)</f>
        <v>0</v>
      </c>
      <c r="CN90" s="7">
        <f t="shared" si="114"/>
        <v>0</v>
      </c>
      <c r="CO90" s="7">
        <f t="shared" si="114"/>
        <v>0</v>
      </c>
      <c r="CP90" s="7">
        <f t="shared" si="114"/>
        <v>0</v>
      </c>
      <c r="CQ90" s="7">
        <f>SUM(CQ79, -CQ86,)</f>
        <v>0</v>
      </c>
      <c r="CR90" s="7">
        <f>SUM(CR79, -CR86,)</f>
        <v>0</v>
      </c>
      <c r="CS90" s="7">
        <f t="shared" ref="CS90:CV90" si="115">SUM(CS79, -CS86)</f>
        <v>0</v>
      </c>
      <c r="CT90" s="7">
        <f t="shared" si="115"/>
        <v>0</v>
      </c>
      <c r="CU90" s="7">
        <f t="shared" si="115"/>
        <v>0</v>
      </c>
      <c r="CV90" s="7">
        <f t="shared" si="115"/>
        <v>0</v>
      </c>
      <c r="CW90" s="7">
        <f>SUM(CW79, -CW86,)</f>
        <v>0</v>
      </c>
      <c r="CX90" s="7">
        <f>SUM(CX79, -CX86,)</f>
        <v>0</v>
      </c>
      <c r="CY90" s="7">
        <f t="shared" ref="CY90:DB90" si="116">SUM(CY79, -CY86)</f>
        <v>0</v>
      </c>
      <c r="CZ90" s="7">
        <f t="shared" si="116"/>
        <v>0</v>
      </c>
      <c r="DA90" s="7">
        <f t="shared" si="116"/>
        <v>0</v>
      </c>
      <c r="DB90" s="7">
        <f t="shared" si="116"/>
        <v>0</v>
      </c>
      <c r="DC90" s="7">
        <f>SUM(DC79, -DC86,)</f>
        <v>0</v>
      </c>
      <c r="DD90" s="7">
        <f>SUM(DD79, -DD86,)</f>
        <v>0</v>
      </c>
      <c r="DE90" s="7">
        <f t="shared" ref="DE90:DH90" si="117">SUM(DE79, -DE86)</f>
        <v>0</v>
      </c>
      <c r="DF90" s="7">
        <f t="shared" si="117"/>
        <v>0</v>
      </c>
      <c r="DG90" s="7">
        <f t="shared" si="117"/>
        <v>0</v>
      </c>
      <c r="DH90" s="7">
        <f t="shared" si="117"/>
        <v>0</v>
      </c>
      <c r="DI90" s="7">
        <f>SUM(DI79, -DI86,)</f>
        <v>0</v>
      </c>
      <c r="DJ90" s="7">
        <f>SUM(DJ79, -DJ86,)</f>
        <v>0</v>
      </c>
      <c r="DK90" s="7">
        <f t="shared" ref="DK90:DN90" si="118">SUM(DK79, -DK86)</f>
        <v>0</v>
      </c>
      <c r="DL90" s="7">
        <f t="shared" si="118"/>
        <v>0</v>
      </c>
      <c r="DM90" s="7">
        <f t="shared" si="118"/>
        <v>0</v>
      </c>
      <c r="DN90" s="7">
        <f t="shared" si="118"/>
        <v>0</v>
      </c>
      <c r="DO90" s="7">
        <f>SUM(DO79, -DO86,)</f>
        <v>0</v>
      </c>
      <c r="DP90" s="7">
        <f>SUM(DP79, -DP86,)</f>
        <v>0</v>
      </c>
      <c r="DQ90" s="7">
        <f t="shared" ref="DQ90:DT90" si="119">SUM(DQ79, -DQ86)</f>
        <v>0</v>
      </c>
      <c r="DR90" s="7">
        <f t="shared" si="119"/>
        <v>0</v>
      </c>
      <c r="DS90" s="7">
        <f t="shared" si="119"/>
        <v>0</v>
      </c>
      <c r="DT90" s="7">
        <f t="shared" si="119"/>
        <v>0</v>
      </c>
      <c r="DU90" s="7">
        <f>SUM(DU79, -DU86,)</f>
        <v>0</v>
      </c>
      <c r="DV90" s="7">
        <f>SUM(DV79, -DV86,)</f>
        <v>0</v>
      </c>
      <c r="DW90" s="7">
        <f t="shared" ref="DW90:DZ90" si="120">SUM(DW79, -DW86)</f>
        <v>0</v>
      </c>
      <c r="DX90" s="7">
        <f t="shared" si="120"/>
        <v>0</v>
      </c>
      <c r="DY90" s="7">
        <f t="shared" si="120"/>
        <v>0</v>
      </c>
      <c r="DZ90" s="7">
        <f t="shared" si="120"/>
        <v>0</v>
      </c>
      <c r="EA90" s="7">
        <f>SUM(EA79, -EA86,)</f>
        <v>0</v>
      </c>
      <c r="EB90" s="7">
        <f>SUM(EB79, -EB86,)</f>
        <v>0</v>
      </c>
      <c r="EC90" s="7">
        <f t="shared" ref="EC90:EI90" si="121">SUM(EC79, -EC86)</f>
        <v>0</v>
      </c>
      <c r="ED90" s="7">
        <f t="shared" si="121"/>
        <v>0</v>
      </c>
      <c r="EE90" s="7">
        <f t="shared" si="121"/>
        <v>0</v>
      </c>
      <c r="EF90" s="7">
        <f t="shared" si="121"/>
        <v>0</v>
      </c>
      <c r="EG90" s="7">
        <f t="shared" si="121"/>
        <v>0</v>
      </c>
      <c r="EH90" s="7">
        <f t="shared" si="121"/>
        <v>0</v>
      </c>
      <c r="EI90" s="7">
        <f t="shared" si="121"/>
        <v>0</v>
      </c>
    </row>
    <row r="91" spans="1:139" ht="15.75" thickBot="1" x14ac:dyDescent="0.3">
      <c r="A91" s="61"/>
      <c r="B91" s="61"/>
      <c r="C91" s="104"/>
      <c r="D91" s="160" t="s">
        <v>44</v>
      </c>
      <c r="E91" s="43" t="s">
        <v>60</v>
      </c>
      <c r="F91" s="161" t="s">
        <v>38</v>
      </c>
      <c r="G91" s="164" t="s">
        <v>40</v>
      </c>
      <c r="H91" s="119" t="s">
        <v>60</v>
      </c>
      <c r="I91" s="188" t="s">
        <v>38</v>
      </c>
      <c r="J91" s="164" t="s">
        <v>38</v>
      </c>
      <c r="K91" s="125" t="s">
        <v>53</v>
      </c>
      <c r="L91" s="194" t="s">
        <v>59</v>
      </c>
      <c r="M91" s="209" t="s">
        <v>59</v>
      </c>
      <c r="N91" s="116" t="s">
        <v>52</v>
      </c>
      <c r="O91" s="194" t="s">
        <v>41</v>
      </c>
      <c r="P91" s="209" t="s">
        <v>48</v>
      </c>
      <c r="Q91" s="116" t="s">
        <v>39</v>
      </c>
      <c r="R91" s="182" t="s">
        <v>52</v>
      </c>
      <c r="S91" s="241" t="s">
        <v>41</v>
      </c>
      <c r="T91" s="37" t="s">
        <v>41</v>
      </c>
      <c r="U91" s="163" t="s">
        <v>63</v>
      </c>
      <c r="V91" s="240" t="s">
        <v>64</v>
      </c>
      <c r="W91" s="46" t="s">
        <v>39</v>
      </c>
      <c r="X91" s="149" t="s">
        <v>57</v>
      </c>
      <c r="Y91" s="148" t="s">
        <v>68</v>
      </c>
      <c r="Z91" s="119" t="s">
        <v>68</v>
      </c>
      <c r="AA91" s="194" t="s">
        <v>67</v>
      </c>
      <c r="AB91" s="174" t="s">
        <v>48</v>
      </c>
      <c r="AC91" s="174" t="s">
        <v>48</v>
      </c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</row>
    <row r="92" spans="1:139" ht="15.75" thickBot="1" x14ac:dyDescent="0.3">
      <c r="A92" s="7">
        <f>SUM(A79, -A85)</f>
        <v>0</v>
      </c>
      <c r="B92" s="7">
        <f>SUM(B79, -B85)</f>
        <v>0</v>
      </c>
      <c r="C92" s="105">
        <f>SUM(C79, -C85)</f>
        <v>0</v>
      </c>
      <c r="D92" s="152">
        <f>SUM(D53, -D56)</f>
        <v>1.43E-2</v>
      </c>
      <c r="E92" s="16">
        <f>SUM(E52, -E54)</f>
        <v>3.4700000000000002E-2</v>
      </c>
      <c r="F92" s="157">
        <f>SUM(F53, -F55)</f>
        <v>7.039999999999999E-2</v>
      </c>
      <c r="G92" s="152">
        <f>SUM(G53, -G56)</f>
        <v>8.77E-2</v>
      </c>
      <c r="H92" s="122">
        <f>SUM(H52, -H54)</f>
        <v>8.9499999999999996E-2</v>
      </c>
      <c r="I92" s="187">
        <f>SUM(I53, -I57)</f>
        <v>4.7500000000000001E-2</v>
      </c>
      <c r="J92" s="152">
        <f>SUM(J53, -J57)</f>
        <v>4.87E-2</v>
      </c>
      <c r="K92" s="118">
        <f>SUM(K53, -K57)</f>
        <v>5.1000000000000004E-2</v>
      </c>
      <c r="L92" s="183">
        <f>SUM(L54, -L58)</f>
        <v>6.9499999999999992E-2</v>
      </c>
      <c r="M92" s="159">
        <f>SUM(M54, -M58)</f>
        <v>7.2399999999999992E-2</v>
      </c>
      <c r="N92" s="117">
        <f>SUM(N53, -N55)</f>
        <v>6.8599999999999994E-2</v>
      </c>
      <c r="O92" s="187">
        <f>SUM(O53, -O58)</f>
        <v>4.5799999999999993E-2</v>
      </c>
      <c r="P92" s="152">
        <f>SUM(P53, -P58)</f>
        <v>2.5600000000000001E-2</v>
      </c>
      <c r="Q92" s="118">
        <f>SUM(Q53, -Q58)</f>
        <v>4.02E-2</v>
      </c>
      <c r="R92" s="183">
        <f>SUM(R53, -R58)</f>
        <v>5.1400000000000001E-2</v>
      </c>
      <c r="S92" s="237">
        <f>SUM(S53, -S58)</f>
        <v>5.4400000000000004E-2</v>
      </c>
      <c r="T92" s="16">
        <f>SUM(T53, -T57)</f>
        <v>7.3200000000000001E-2</v>
      </c>
      <c r="U92" s="156">
        <f>SUM(U52, -U54)</f>
        <v>7.2000000000000008E-2</v>
      </c>
      <c r="V92" s="237">
        <f>SUM(V52, -V54)</f>
        <v>7.8699999999999992E-2</v>
      </c>
      <c r="W92" s="95">
        <f>SUM(W54, -W58)</f>
        <v>8.2799999999999999E-2</v>
      </c>
      <c r="X92" s="156">
        <f>SUM(X54, -X58)</f>
        <v>8.6099999999999996E-2</v>
      </c>
      <c r="Y92" s="150">
        <f>SUM(Y51, -Y53)</f>
        <v>0.11080000000000001</v>
      </c>
      <c r="Z92" s="118">
        <f>SUM(Z51, -Z53)</f>
        <v>9.2200000000000004E-2</v>
      </c>
      <c r="AA92" s="195">
        <f>SUM(AA53, -AA55)</f>
        <v>0.10059999999999999</v>
      </c>
      <c r="AB92" s="122">
        <f>SUM(AB53, -AB56)</f>
        <v>8.8200000000000001E-2</v>
      </c>
      <c r="AC92" s="122">
        <f>SUM(AC53, -AC56)</f>
        <v>0.11449999999999999</v>
      </c>
      <c r="AD92" s="7">
        <f>SUM(AD79, -AD85)</f>
        <v>0</v>
      </c>
      <c r="AE92" s="7">
        <f>SUM(AE79, -AE85)</f>
        <v>0</v>
      </c>
      <c r="AF92" s="7">
        <f>SUM(AF79, -AF85)</f>
        <v>0</v>
      </c>
      <c r="AG92" s="7">
        <f>SUM(AG79, -AG85)</f>
        <v>0</v>
      </c>
      <c r="AH92" s="7">
        <f>SUM(AH79, -AH85,)</f>
        <v>0</v>
      </c>
      <c r="AI92" s="7">
        <f>SUM(AI80, -AI86)</f>
        <v>0</v>
      </c>
      <c r="AJ92" s="7">
        <f>SUM(AJ79, -AJ85)</f>
        <v>0</v>
      </c>
      <c r="AK92" s="7">
        <f>SUM(AK79, -AK85)</f>
        <v>0</v>
      </c>
      <c r="AL92" s="7">
        <f>SUM(AL79, -AL85)</f>
        <v>0</v>
      </c>
      <c r="AM92" s="7">
        <f>SUM(AM79, -AM85)</f>
        <v>0</v>
      </c>
      <c r="AN92" s="7">
        <f>SUM(AN79, -AN85,)</f>
        <v>0</v>
      </c>
      <c r="AO92" s="7">
        <f>SUM(AO80, -AO86)</f>
        <v>0</v>
      </c>
      <c r="AP92" s="7">
        <f>SUM(AP79, -AP85)</f>
        <v>0</v>
      </c>
      <c r="AQ92" s="7">
        <f>SUM(AQ79, -AQ85)</f>
        <v>0</v>
      </c>
      <c r="AR92" s="7">
        <f>SUM(AR79, -AR85)</f>
        <v>0</v>
      </c>
      <c r="AS92" s="7">
        <f>SUM(AS79, -AS85)</f>
        <v>0</v>
      </c>
      <c r="AT92" s="7">
        <f>SUM(AT79, -AT85,)</f>
        <v>0</v>
      </c>
      <c r="AU92" s="7">
        <f>SUM(AU80, -AU86)</f>
        <v>0</v>
      </c>
      <c r="AV92" s="7">
        <f>SUM(AV79, -AV85)</f>
        <v>0</v>
      </c>
      <c r="AW92" s="7">
        <f>SUM(AW79, -AW85)</f>
        <v>0</v>
      </c>
      <c r="AX92" s="7">
        <f>SUM(AX79, -AX85)</f>
        <v>0</v>
      </c>
      <c r="AY92" s="7">
        <f>SUM(AY79, -AY85)</f>
        <v>0</v>
      </c>
      <c r="AZ92" s="7">
        <f>SUM(AZ79, -AZ85,)</f>
        <v>0</v>
      </c>
      <c r="BA92" s="7">
        <f>SUM(BA80, -BA86)</f>
        <v>0</v>
      </c>
      <c r="BB92" s="7">
        <f>SUM(BB79, -BB85)</f>
        <v>0</v>
      </c>
      <c r="BC92" s="7">
        <f>SUM(BC79, -BC85)</f>
        <v>0</v>
      </c>
      <c r="BD92" s="7">
        <f>SUM(BD79, -BD85)</f>
        <v>0</v>
      </c>
      <c r="BE92" s="7">
        <f>SUM(BE79, -BE85)</f>
        <v>0</v>
      </c>
      <c r="BF92" s="7">
        <f>SUM(BF79, -BF85,)</f>
        <v>0</v>
      </c>
      <c r="BG92" s="7">
        <f>SUM(BG80, -BG86)</f>
        <v>0</v>
      </c>
      <c r="BH92" s="7">
        <f>SUM(BH79, -BH85)</f>
        <v>0</v>
      </c>
      <c r="BI92" s="7">
        <f>SUM(BI79, -BI85)</f>
        <v>0</v>
      </c>
      <c r="BJ92" s="7">
        <f>SUM(BJ79, -BJ85)</f>
        <v>0</v>
      </c>
      <c r="BK92" s="7">
        <f>SUM(BK79, -BK85)</f>
        <v>0</v>
      </c>
      <c r="BL92" s="7">
        <f>SUM(BL79, -BL85,)</f>
        <v>0</v>
      </c>
      <c r="BM92" s="7">
        <f>SUM(BM80, -BM86)</f>
        <v>0</v>
      </c>
      <c r="BN92" s="7">
        <f>SUM(BN79, -BN85)</f>
        <v>0</v>
      </c>
      <c r="BO92" s="7">
        <f>SUM(BO79, -BO85,)</f>
        <v>0</v>
      </c>
      <c r="BP92" s="7">
        <f>SUM(BP80, -BP86)</f>
        <v>0</v>
      </c>
      <c r="BQ92" s="7">
        <f>SUM(BQ79, -BQ85)</f>
        <v>0</v>
      </c>
      <c r="BS92" s="7">
        <f>SUM(BS79, -BS85)</f>
        <v>0</v>
      </c>
      <c r="BT92" s="7">
        <f>SUM(BT79, -BT85)</f>
        <v>0</v>
      </c>
      <c r="BU92" s="7">
        <f>SUM(BU79, -BU85)</f>
        <v>0</v>
      </c>
      <c r="BV92" s="7">
        <f>SUM(BV79, -BV85,)</f>
        <v>0</v>
      </c>
      <c r="BW92" s="7">
        <f>SUM(BW80, -BW86)</f>
        <v>0</v>
      </c>
      <c r="BX92" s="7">
        <f>SUM(BX79, -BX85)</f>
        <v>0</v>
      </c>
      <c r="BY92" s="7">
        <f>SUM(BY79, -BY85)</f>
        <v>0</v>
      </c>
      <c r="BZ92" s="7">
        <f>SUM(BZ79, -BZ85)</f>
        <v>0</v>
      </c>
      <c r="CA92" s="7">
        <f>SUM(CA79, -CA85)</f>
        <v>0</v>
      </c>
      <c r="CB92" s="7">
        <f>SUM(CB79, -CB85,)</f>
        <v>0</v>
      </c>
      <c r="CC92" s="7">
        <f>SUM(CC80, -CC86)</f>
        <v>0</v>
      </c>
      <c r="CD92" s="7">
        <f>SUM(CD79, -CD85)</f>
        <v>0</v>
      </c>
      <c r="CE92" s="7">
        <f>SUM(CE79, -CE85)</f>
        <v>0</v>
      </c>
      <c r="CF92" s="7">
        <f>SUM(CF79, -CF85)</f>
        <v>0</v>
      </c>
      <c r="CG92" s="7">
        <f>SUM(CG79, -CG85)</f>
        <v>0</v>
      </c>
      <c r="CH92" s="7">
        <f>SUM(CH79, -CH85,)</f>
        <v>0</v>
      </c>
      <c r="CI92" s="7">
        <f>SUM(CI80, -CI86)</f>
        <v>0</v>
      </c>
      <c r="CJ92" s="7">
        <f>SUM(CJ79, -CJ85)</f>
        <v>0</v>
      </c>
      <c r="CK92" s="7">
        <f>SUM(CK79, -CK85)</f>
        <v>0</v>
      </c>
      <c r="CL92" s="7">
        <f>SUM(CL79, -CL85)</f>
        <v>0</v>
      </c>
      <c r="CM92" s="7">
        <f>SUM(CM79, -CM85)</f>
        <v>0</v>
      </c>
      <c r="CN92" s="7">
        <f>SUM(CN79, -CN85,)</f>
        <v>0</v>
      </c>
      <c r="CO92" s="7">
        <f>SUM(CO80, -CO86)</f>
        <v>0</v>
      </c>
      <c r="CP92" s="7">
        <f>SUM(CP79, -CP85)</f>
        <v>0</v>
      </c>
      <c r="CQ92" s="7">
        <f>SUM(CQ79, -CQ85)</f>
        <v>0</v>
      </c>
      <c r="CR92" s="7">
        <f>SUM(CR79, -CR85)</f>
        <v>0</v>
      </c>
      <c r="CS92" s="7">
        <f>SUM(CS79, -CS85)</f>
        <v>0</v>
      </c>
      <c r="CT92" s="7">
        <f>SUM(CT79, -CT85,)</f>
        <v>0</v>
      </c>
      <c r="CU92" s="7">
        <f>SUM(CU80, -CU86)</f>
        <v>0</v>
      </c>
      <c r="CV92" s="7">
        <f>SUM(CV79, -CV85)</f>
        <v>0</v>
      </c>
      <c r="CW92" s="7">
        <f>SUM(CW79, -CW85)</f>
        <v>0</v>
      </c>
      <c r="CX92" s="7">
        <f>SUM(CX79, -CX85)</f>
        <v>0</v>
      </c>
      <c r="CY92" s="7">
        <f>SUM(CY79, -CY85)</f>
        <v>0</v>
      </c>
      <c r="CZ92" s="7">
        <f>SUM(CZ79, -CZ85,)</f>
        <v>0</v>
      </c>
      <c r="DA92" s="7">
        <f>SUM(DA80, -DA86)</f>
        <v>0</v>
      </c>
      <c r="DB92" s="7">
        <f>SUM(DB79, -DB85)</f>
        <v>0</v>
      </c>
      <c r="DC92" s="7">
        <f>SUM(DC79, -DC85)</f>
        <v>0</v>
      </c>
      <c r="DD92" s="7">
        <f>SUM(DD79, -DD85)</f>
        <v>0</v>
      </c>
      <c r="DE92" s="7">
        <f>SUM(DE79, -DE85)</f>
        <v>0</v>
      </c>
      <c r="DF92" s="7">
        <f>SUM(DF79, -DF85,)</f>
        <v>0</v>
      </c>
      <c r="DG92" s="7">
        <f>SUM(DG80, -DG86)</f>
        <v>0</v>
      </c>
      <c r="DH92" s="7">
        <f>SUM(DH79, -DH85)</f>
        <v>0</v>
      </c>
      <c r="DI92" s="7">
        <f>SUM(DI79, -DI85)</f>
        <v>0</v>
      </c>
      <c r="DJ92" s="7">
        <f>SUM(DJ79, -DJ85)</f>
        <v>0</v>
      </c>
      <c r="DK92" s="7">
        <f>SUM(DK79, -DK85)</f>
        <v>0</v>
      </c>
      <c r="DL92" s="7">
        <f>SUM(DL79, -DL85,)</f>
        <v>0</v>
      </c>
      <c r="DM92" s="7">
        <f>SUM(DM80, -DM86)</f>
        <v>0</v>
      </c>
      <c r="DN92" s="7">
        <f>SUM(DN79, -DN85)</f>
        <v>0</v>
      </c>
      <c r="DO92" s="7">
        <f>SUM(DO79, -DO85)</f>
        <v>0</v>
      </c>
      <c r="DP92" s="7">
        <f>SUM(DP79, -DP85)</f>
        <v>0</v>
      </c>
      <c r="DQ92" s="7">
        <f>SUM(DQ79, -DQ85)</f>
        <v>0</v>
      </c>
      <c r="DR92" s="7">
        <f>SUM(DR79, -DR85,)</f>
        <v>0</v>
      </c>
      <c r="DS92" s="7">
        <f>SUM(DS80, -DS86)</f>
        <v>0</v>
      </c>
      <c r="DT92" s="7">
        <f>SUM(DT79, -DT85)</f>
        <v>0</v>
      </c>
      <c r="DU92" s="7">
        <f>SUM(DU79, -DU85)</f>
        <v>0</v>
      </c>
      <c r="DV92" s="7">
        <f>SUM(DV79, -DV85)</f>
        <v>0</v>
      </c>
      <c r="DW92" s="7">
        <f>SUM(DW79, -DW85)</f>
        <v>0</v>
      </c>
      <c r="DX92" s="7">
        <f>SUM(DX79, -DX85,)</f>
        <v>0</v>
      </c>
      <c r="DY92" s="7">
        <f>SUM(DY80, -DY86)</f>
        <v>0</v>
      </c>
      <c r="DZ92" s="7">
        <f>SUM(DZ79, -DZ85)</f>
        <v>0</v>
      </c>
      <c r="EA92" s="7">
        <f>SUM(EA79, -EA85)</f>
        <v>0</v>
      </c>
      <c r="EB92" s="7">
        <f>SUM(EB79, -EB85)</f>
        <v>0</v>
      </c>
      <c r="EC92" s="7">
        <f>SUM(EC79, -EC85)</f>
        <v>0</v>
      </c>
      <c r="ED92" s="7">
        <f>SUM(ED79, -ED85,)</f>
        <v>0</v>
      </c>
      <c r="EE92" s="7">
        <f>SUM(EE80, -EE86)</f>
        <v>0</v>
      </c>
      <c r="EF92" s="7">
        <f>SUM(EF79, -EF85)</f>
        <v>0</v>
      </c>
      <c r="EG92" s="7">
        <f>SUM(EG79, -EG85,)</f>
        <v>0</v>
      </c>
      <c r="EH92" s="7">
        <f>SUM(EH80, -EH86)</f>
        <v>0</v>
      </c>
      <c r="EI92" s="7">
        <f>SUM(EI79, -EI85)</f>
        <v>0</v>
      </c>
    </row>
    <row r="93" spans="1:139" ht="15.75" thickBot="1" x14ac:dyDescent="0.3">
      <c r="A93" s="61"/>
      <c r="B93" s="61"/>
      <c r="C93" s="104"/>
      <c r="D93" s="158" t="s">
        <v>57</v>
      </c>
      <c r="E93" s="12" t="s">
        <v>38</v>
      </c>
      <c r="F93" s="161" t="s">
        <v>40</v>
      </c>
      <c r="G93" s="148" t="s">
        <v>49</v>
      </c>
      <c r="H93" s="121" t="s">
        <v>40</v>
      </c>
      <c r="I93" s="182" t="s">
        <v>70</v>
      </c>
      <c r="J93" s="169" t="s">
        <v>53</v>
      </c>
      <c r="K93" s="121" t="s">
        <v>38</v>
      </c>
      <c r="L93" s="182" t="s">
        <v>39</v>
      </c>
      <c r="M93" s="158" t="s">
        <v>52</v>
      </c>
      <c r="N93" s="174" t="s">
        <v>59</v>
      </c>
      <c r="O93" s="182" t="s">
        <v>39</v>
      </c>
      <c r="P93" s="209" t="s">
        <v>41</v>
      </c>
      <c r="Q93" s="116" t="s">
        <v>46</v>
      </c>
      <c r="R93" s="182" t="s">
        <v>46</v>
      </c>
      <c r="S93" s="242" t="s">
        <v>54</v>
      </c>
      <c r="T93" s="33" t="s">
        <v>64</v>
      </c>
      <c r="U93" s="168" t="s">
        <v>36</v>
      </c>
      <c r="V93" s="245" t="s">
        <v>36</v>
      </c>
      <c r="W93" s="46" t="s">
        <v>52</v>
      </c>
      <c r="X93" s="171" t="s">
        <v>41</v>
      </c>
      <c r="Y93" s="158" t="s">
        <v>57</v>
      </c>
      <c r="Z93" s="174" t="s">
        <v>67</v>
      </c>
      <c r="AA93" s="208" t="s">
        <v>51</v>
      </c>
      <c r="AB93" s="119" t="s">
        <v>68</v>
      </c>
      <c r="AC93" s="119" t="s">
        <v>68</v>
      </c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</row>
    <row r="94" spans="1:139" ht="15.75" thickBot="1" x14ac:dyDescent="0.3">
      <c r="A94" s="7">
        <f>SUM(A79, -A84)</f>
        <v>0</v>
      </c>
      <c r="B94" s="7">
        <f>SUM(B80, -B86)</f>
        <v>0</v>
      </c>
      <c r="C94" s="105">
        <f>SUM(C80, -C86)</f>
        <v>0</v>
      </c>
      <c r="D94" s="150">
        <f>SUM(D52, -D54)</f>
        <v>1.3599999999999999E-2</v>
      </c>
      <c r="E94" s="16">
        <f>SUM(E53, -E54)</f>
        <v>3.3500000000000002E-2</v>
      </c>
      <c r="F94" s="157">
        <f>SUM(F53, -F54)</f>
        <v>6.5199999999999994E-2</v>
      </c>
      <c r="G94" s="152">
        <f>SUM(G52, -G55)</f>
        <v>7.9899999999999999E-2</v>
      </c>
      <c r="H94" s="122">
        <f>SUM(H53, -H56)</f>
        <v>8.9099999999999999E-2</v>
      </c>
      <c r="I94" s="187">
        <f>SUM(I51, -I52)</f>
        <v>4.4599999999999987E-2</v>
      </c>
      <c r="J94" s="150">
        <f>SUM(J54, -J58)</f>
        <v>4.3299999999999991E-2</v>
      </c>
      <c r="K94" s="122">
        <f>SUM(K54, -K58)</f>
        <v>4.82E-2</v>
      </c>
      <c r="L94" s="184">
        <f>SUM(L53, -L55)</f>
        <v>6.7900000000000002E-2</v>
      </c>
      <c r="M94" s="159">
        <f>SUM(M53, -M55)</f>
        <v>7.1399999999999991E-2</v>
      </c>
      <c r="N94" s="117">
        <f>SUM(N54, -N58)</f>
        <v>5.91E-2</v>
      </c>
      <c r="O94" s="184">
        <f>SUM(O54, -O58)</f>
        <v>4.3699999999999996E-2</v>
      </c>
      <c r="P94" s="152">
        <f>SUM(P53, -P57)</f>
        <v>2.4299999999999999E-2</v>
      </c>
      <c r="Q94" s="117">
        <f>SUM(Q53, -Q57)</f>
        <v>3.9599999999999996E-2</v>
      </c>
      <c r="R94" s="183">
        <f>SUM(R53, -R57)</f>
        <v>3.9199999999999999E-2</v>
      </c>
      <c r="S94" s="237">
        <f>SUM(S53, -S57)</f>
        <v>5.0700000000000002E-2</v>
      </c>
      <c r="T94" s="16">
        <f>SUM(T52, -T53)</f>
        <v>7.1800000000000003E-2</v>
      </c>
      <c r="U94" s="156">
        <f>SUM(U55, -U58)</f>
        <v>6.8999999999999992E-2</v>
      </c>
      <c r="V94" s="239">
        <f>SUM(V55, -V58)</f>
        <v>7.0800000000000002E-2</v>
      </c>
      <c r="W94" s="96">
        <f>SUM(W54, -W57)</f>
        <v>8.1900000000000001E-2</v>
      </c>
      <c r="X94" s="157">
        <f>SUM(X53, -X57)</f>
        <v>8.2199999999999995E-2</v>
      </c>
      <c r="Y94" s="150">
        <f>SUM(Y54, -Y58)</f>
        <v>7.51E-2</v>
      </c>
      <c r="Z94" s="220">
        <f>SUM(Z53, -Z55)</f>
        <v>9.1999999999999998E-2</v>
      </c>
      <c r="AA94" s="187">
        <f>SUM(AA54, -AA58)</f>
        <v>9.3200000000000005E-2</v>
      </c>
      <c r="AB94" s="118">
        <f>SUM(AB51, -AB53)</f>
        <v>8.7599999999999997E-2</v>
      </c>
      <c r="AC94" s="118">
        <f>SUM(AC51, -AC53)</f>
        <v>7.1099999999999997E-2</v>
      </c>
      <c r="AD94" s="7">
        <f>SUM(AD80, -AD86)</f>
        <v>0</v>
      </c>
      <c r="AE94" s="7">
        <f>SUM(AE79, -AE84)</f>
        <v>0</v>
      </c>
      <c r="AF94" s="7">
        <f>SUM(AF80, -AF86)</f>
        <v>0</v>
      </c>
      <c r="AG94" s="7">
        <f>SUM(AG80, -AG86)</f>
        <v>0</v>
      </c>
      <c r="AH94" s="7">
        <f>SUM(AH80, -AH86)</f>
        <v>0</v>
      </c>
      <c r="AI94" s="7">
        <f>SUM(AI79, -AI85)</f>
        <v>0</v>
      </c>
      <c r="AJ94" s="7">
        <f>SUM(AJ80, -AJ86)</f>
        <v>0</v>
      </c>
      <c r="AK94" s="7">
        <f>SUM(AK79, -AK84)</f>
        <v>0</v>
      </c>
      <c r="AL94" s="7">
        <f>SUM(AL80, -AL86)</f>
        <v>0</v>
      </c>
      <c r="AM94" s="7">
        <f>SUM(AM80, -AM86)</f>
        <v>0</v>
      </c>
      <c r="AN94" s="7">
        <f>SUM(AN80, -AN86)</f>
        <v>0</v>
      </c>
      <c r="AO94" s="7">
        <f>SUM(AO79, -AO85)</f>
        <v>0</v>
      </c>
      <c r="AP94" s="7">
        <f>SUM(AP80, -AP86)</f>
        <v>0</v>
      </c>
      <c r="AQ94" s="7">
        <f>SUM(AQ79, -AQ84)</f>
        <v>0</v>
      </c>
      <c r="AR94" s="7">
        <f>SUM(AR80, -AR86)</f>
        <v>0</v>
      </c>
      <c r="AS94" s="7">
        <f>SUM(AS80, -AS86)</f>
        <v>0</v>
      </c>
      <c r="AT94" s="7">
        <f>SUM(AT80, -AT86)</f>
        <v>0</v>
      </c>
      <c r="AU94" s="7">
        <f>SUM(AU79, -AU85)</f>
        <v>0</v>
      </c>
      <c r="AV94" s="7">
        <f>SUM(AV80, -AV86)</f>
        <v>0</v>
      </c>
      <c r="AW94" s="7">
        <f>SUM(AW79, -AW84)</f>
        <v>0</v>
      </c>
      <c r="AX94" s="7">
        <f>SUM(AX80, -AX86)</f>
        <v>0</v>
      </c>
      <c r="AY94" s="7">
        <f>SUM(AY80, -AY86)</f>
        <v>0</v>
      </c>
      <c r="AZ94" s="7">
        <f>SUM(AZ80, -AZ86)</f>
        <v>0</v>
      </c>
      <c r="BA94" s="7">
        <f>SUM(BA79, -BA85)</f>
        <v>0</v>
      </c>
      <c r="BB94" s="7">
        <f>SUM(BB80, -BB86)</f>
        <v>0</v>
      </c>
      <c r="BC94" s="7">
        <f>SUM(BC79, -BC84)</f>
        <v>0</v>
      </c>
      <c r="BD94" s="7">
        <f>SUM(BD80, -BD86)</f>
        <v>0</v>
      </c>
      <c r="BE94" s="7">
        <f>SUM(BE80, -BE86)</f>
        <v>0</v>
      </c>
      <c r="BF94" s="7">
        <f>SUM(BF80, -BF86)</f>
        <v>0</v>
      </c>
      <c r="BG94" s="7">
        <f>SUM(BG79, -BG85)</f>
        <v>0</v>
      </c>
      <c r="BH94" s="7">
        <f>SUM(BH80, -BH86)</f>
        <v>0</v>
      </c>
      <c r="BI94" s="7">
        <f>SUM(BI79, -BI84)</f>
        <v>0</v>
      </c>
      <c r="BJ94" s="7">
        <f>SUM(BJ80, -BJ86)</f>
        <v>0</v>
      </c>
      <c r="BK94" s="7">
        <f>SUM(BK80, -BK86)</f>
        <v>0</v>
      </c>
      <c r="BL94" s="7">
        <f>SUM(BL80, -BL86)</f>
        <v>0</v>
      </c>
      <c r="BM94" s="7">
        <f>SUM(BM79, -BM85)</f>
        <v>0</v>
      </c>
      <c r="BN94" s="7">
        <f>SUM(BN80, -BN86)</f>
        <v>0</v>
      </c>
      <c r="BO94" s="7">
        <f>SUM(BO80, -BO86)</f>
        <v>0</v>
      </c>
      <c r="BP94" s="7">
        <f>SUM(BP79, -BP85)</f>
        <v>0</v>
      </c>
      <c r="BQ94" s="7">
        <f>SUM(BQ80, -BQ86)</f>
        <v>0</v>
      </c>
      <c r="BS94" s="7">
        <f>SUM(BS79, -BS84)</f>
        <v>0</v>
      </c>
      <c r="BT94" s="7">
        <f>SUM(BT80, -BT86)</f>
        <v>0</v>
      </c>
      <c r="BU94" s="7">
        <f>SUM(BU80, -BU86)</f>
        <v>0</v>
      </c>
      <c r="BV94" s="7">
        <f>SUM(BV80, -BV86)</f>
        <v>0</v>
      </c>
      <c r="BW94" s="7">
        <f>SUM(BW79, -BW85)</f>
        <v>0</v>
      </c>
      <c r="BX94" s="7">
        <f>SUM(BX80, -BX86)</f>
        <v>0</v>
      </c>
      <c r="BY94" s="7">
        <f>SUM(BY79, -BY84)</f>
        <v>0</v>
      </c>
      <c r="BZ94" s="7">
        <f>SUM(BZ80, -BZ86)</f>
        <v>0</v>
      </c>
      <c r="CA94" s="7">
        <f>SUM(CA80, -CA86)</f>
        <v>0</v>
      </c>
      <c r="CB94" s="7">
        <f>SUM(CB80, -CB86)</f>
        <v>0</v>
      </c>
      <c r="CC94" s="7">
        <f>SUM(CC79, -CC85)</f>
        <v>0</v>
      </c>
      <c r="CD94" s="7">
        <f>SUM(CD80, -CD86)</f>
        <v>0</v>
      </c>
      <c r="CE94" s="7">
        <f>SUM(CE79, -CE84)</f>
        <v>0</v>
      </c>
      <c r="CF94" s="7">
        <f>SUM(CF80, -CF86)</f>
        <v>0</v>
      </c>
      <c r="CG94" s="7">
        <f>SUM(CG80, -CG86)</f>
        <v>0</v>
      </c>
      <c r="CH94" s="7">
        <f>SUM(CH80, -CH86)</f>
        <v>0</v>
      </c>
      <c r="CI94" s="7">
        <f>SUM(CI79, -CI85)</f>
        <v>0</v>
      </c>
      <c r="CJ94" s="7">
        <f>SUM(CJ80, -CJ86)</f>
        <v>0</v>
      </c>
      <c r="CK94" s="7">
        <f>SUM(CK79, -CK84)</f>
        <v>0</v>
      </c>
      <c r="CL94" s="7">
        <f>SUM(CL80, -CL86)</f>
        <v>0</v>
      </c>
      <c r="CM94" s="7">
        <f>SUM(CM80, -CM86)</f>
        <v>0</v>
      </c>
      <c r="CN94" s="7">
        <f>SUM(CN80, -CN86)</f>
        <v>0</v>
      </c>
      <c r="CO94" s="7">
        <f>SUM(CO79, -CO85)</f>
        <v>0</v>
      </c>
      <c r="CP94" s="7">
        <f>SUM(CP80, -CP86)</f>
        <v>0</v>
      </c>
      <c r="CQ94" s="7">
        <f>SUM(CQ79, -CQ84)</f>
        <v>0</v>
      </c>
      <c r="CR94" s="7">
        <f>SUM(CR80, -CR86)</f>
        <v>0</v>
      </c>
      <c r="CS94" s="7">
        <f>SUM(CS80, -CS86)</f>
        <v>0</v>
      </c>
      <c r="CT94" s="7">
        <f>SUM(CT80, -CT86)</f>
        <v>0</v>
      </c>
      <c r="CU94" s="7">
        <f>SUM(CU79, -CU85)</f>
        <v>0</v>
      </c>
      <c r="CV94" s="7">
        <f>SUM(CV80, -CV86)</f>
        <v>0</v>
      </c>
      <c r="CW94" s="7">
        <f>SUM(CW79, -CW84)</f>
        <v>0</v>
      </c>
      <c r="CX94" s="7">
        <f>SUM(CX80, -CX86)</f>
        <v>0</v>
      </c>
      <c r="CY94" s="7">
        <f>SUM(CY80, -CY86)</f>
        <v>0</v>
      </c>
      <c r="CZ94" s="7">
        <f>SUM(CZ80, -CZ86)</f>
        <v>0</v>
      </c>
      <c r="DA94" s="7">
        <f>SUM(DA79, -DA85)</f>
        <v>0</v>
      </c>
      <c r="DB94" s="7">
        <f>SUM(DB80, -DB86)</f>
        <v>0</v>
      </c>
      <c r="DC94" s="7">
        <f>SUM(DC79, -DC84)</f>
        <v>0</v>
      </c>
      <c r="DD94" s="7">
        <f>SUM(DD80, -DD86)</f>
        <v>0</v>
      </c>
      <c r="DE94" s="7">
        <f>SUM(DE80, -DE86)</f>
        <v>0</v>
      </c>
      <c r="DF94" s="7">
        <f>SUM(DF80, -DF86)</f>
        <v>0</v>
      </c>
      <c r="DG94" s="7">
        <f>SUM(DG79, -DG85)</f>
        <v>0</v>
      </c>
      <c r="DH94" s="7">
        <f>SUM(DH80, -DH86)</f>
        <v>0</v>
      </c>
      <c r="DI94" s="7">
        <f>SUM(DI79, -DI84)</f>
        <v>0</v>
      </c>
      <c r="DJ94" s="7">
        <f>SUM(DJ80, -DJ86)</f>
        <v>0</v>
      </c>
      <c r="DK94" s="7">
        <f>SUM(DK80, -DK86)</f>
        <v>0</v>
      </c>
      <c r="DL94" s="7">
        <f>SUM(DL80, -DL86)</f>
        <v>0</v>
      </c>
      <c r="DM94" s="7">
        <f>SUM(DM79, -DM85)</f>
        <v>0</v>
      </c>
      <c r="DN94" s="7">
        <f>SUM(DN80, -DN86)</f>
        <v>0</v>
      </c>
      <c r="DO94" s="7">
        <f>SUM(DO79, -DO84)</f>
        <v>0</v>
      </c>
      <c r="DP94" s="7">
        <f>SUM(DP80, -DP86)</f>
        <v>0</v>
      </c>
      <c r="DQ94" s="7">
        <f>SUM(DQ80, -DQ86)</f>
        <v>0</v>
      </c>
      <c r="DR94" s="7">
        <f>SUM(DR80, -DR86)</f>
        <v>0</v>
      </c>
      <c r="DS94" s="7">
        <f>SUM(DS79, -DS85)</f>
        <v>0</v>
      </c>
      <c r="DT94" s="7">
        <f>SUM(DT80, -DT86)</f>
        <v>0</v>
      </c>
      <c r="DU94" s="7">
        <f>SUM(DU79, -DU84)</f>
        <v>0</v>
      </c>
      <c r="DV94" s="7">
        <f>SUM(DV80, -DV86)</f>
        <v>0</v>
      </c>
      <c r="DW94" s="7">
        <f>SUM(DW80, -DW86)</f>
        <v>0</v>
      </c>
      <c r="DX94" s="7">
        <f>SUM(DX80, -DX86)</f>
        <v>0</v>
      </c>
      <c r="DY94" s="7">
        <f>SUM(DY79, -DY85)</f>
        <v>0</v>
      </c>
      <c r="DZ94" s="7">
        <f>SUM(DZ80, -DZ86)</f>
        <v>0</v>
      </c>
      <c r="EA94" s="7">
        <f>SUM(EA79, -EA84)</f>
        <v>0</v>
      </c>
      <c r="EB94" s="7">
        <f>SUM(EB80, -EB86)</f>
        <v>0</v>
      </c>
      <c r="EC94" s="7">
        <f>SUM(EC80, -EC86)</f>
        <v>0</v>
      </c>
      <c r="ED94" s="7">
        <f>SUM(ED80, -ED86)</f>
        <v>0</v>
      </c>
      <c r="EE94" s="7">
        <f>SUM(EE79, -EE85)</f>
        <v>0</v>
      </c>
      <c r="EF94" s="7">
        <f>SUM(EF80, -EF86)</f>
        <v>0</v>
      </c>
      <c r="EG94" s="7">
        <f>SUM(EG80, -EG86)</f>
        <v>0</v>
      </c>
      <c r="EH94" s="7">
        <f>SUM(EH79, -EH85)</f>
        <v>0</v>
      </c>
      <c r="EI94" s="7">
        <f>SUM(EI80, -EI86)</f>
        <v>0</v>
      </c>
    </row>
    <row r="95" spans="1:139" ht="15.75" thickBot="1" x14ac:dyDescent="0.3">
      <c r="A95" s="61"/>
      <c r="B95" s="61"/>
      <c r="C95" s="104"/>
      <c r="D95" s="160" t="s">
        <v>36</v>
      </c>
      <c r="E95" s="28" t="s">
        <v>51</v>
      </c>
      <c r="F95" s="149" t="s">
        <v>39</v>
      </c>
      <c r="G95" s="160" t="s">
        <v>44</v>
      </c>
      <c r="H95" s="121" t="s">
        <v>36</v>
      </c>
      <c r="I95" s="188" t="s">
        <v>36</v>
      </c>
      <c r="J95" s="164" t="s">
        <v>36</v>
      </c>
      <c r="K95" s="121" t="s">
        <v>37</v>
      </c>
      <c r="L95" s="190" t="s">
        <v>64</v>
      </c>
      <c r="M95" s="169" t="s">
        <v>64</v>
      </c>
      <c r="N95" s="125" t="s">
        <v>64</v>
      </c>
      <c r="O95" s="194" t="s">
        <v>59</v>
      </c>
      <c r="P95" s="209" t="s">
        <v>59</v>
      </c>
      <c r="Q95" s="116" t="s">
        <v>57</v>
      </c>
      <c r="R95" s="182" t="s">
        <v>57</v>
      </c>
      <c r="S95" s="241" t="s">
        <v>59</v>
      </c>
      <c r="T95" s="97" t="s">
        <v>54</v>
      </c>
      <c r="U95" s="163" t="s">
        <v>64</v>
      </c>
      <c r="V95" s="242" t="s">
        <v>54</v>
      </c>
      <c r="W95" s="33" t="s">
        <v>64</v>
      </c>
      <c r="X95" s="166" t="s">
        <v>54</v>
      </c>
      <c r="Y95" s="209" t="s">
        <v>48</v>
      </c>
      <c r="Z95" s="174" t="s">
        <v>48</v>
      </c>
      <c r="AA95" s="189" t="s">
        <v>54</v>
      </c>
      <c r="AB95" s="196" t="s">
        <v>51</v>
      </c>
      <c r="AC95" s="196" t="s">
        <v>51</v>
      </c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</row>
    <row r="96" spans="1:139" ht="15.75" thickBot="1" x14ac:dyDescent="0.3">
      <c r="A96" s="7">
        <f>SUM(A85, -A92,)</f>
        <v>0</v>
      </c>
      <c r="B96" s="7">
        <f>SUM(B85, -B92,)</f>
        <v>0</v>
      </c>
      <c r="C96" s="105">
        <f>SUM(C85, -C92,)</f>
        <v>0</v>
      </c>
      <c r="D96" s="150">
        <f>SUM(D53, -D55)</f>
        <v>1.12E-2</v>
      </c>
      <c r="E96" s="16">
        <f>SUM(E54, -E58)</f>
        <v>3.3100000000000004E-2</v>
      </c>
      <c r="F96" s="156">
        <f>SUM(F51, -F53)</f>
        <v>4.2700000000000002E-2</v>
      </c>
      <c r="G96" s="152">
        <f>SUM(G55, -G58)</f>
        <v>6.7199999999999996E-2</v>
      </c>
      <c r="H96" s="118">
        <f>SUM(H53, -H55)</f>
        <v>7.6800000000000007E-2</v>
      </c>
      <c r="I96" s="184">
        <f>SUM(I53, -I56)</f>
        <v>4.4400000000000002E-2</v>
      </c>
      <c r="J96" s="150">
        <f>SUM(J53, -J56)</f>
        <v>3.6499999999999998E-2</v>
      </c>
      <c r="K96" s="122">
        <f>SUM(K54, -K57)</f>
        <v>4.65E-2</v>
      </c>
      <c r="L96" s="187">
        <f>SUM(L52, -L54)</f>
        <v>6.5700000000000008E-2</v>
      </c>
      <c r="M96" s="152">
        <f>SUM(M52, -M54)</f>
        <v>6.8700000000000011E-2</v>
      </c>
      <c r="N96" s="122">
        <f>SUM(N52, -N54)</f>
        <v>5.7800000000000004E-2</v>
      </c>
      <c r="O96" s="183">
        <f>SUM(O53, -O57)</f>
        <v>3.4199999999999994E-2</v>
      </c>
      <c r="P96" s="159">
        <f>SUM(P53, -P56)</f>
        <v>2.3900000000000001E-2</v>
      </c>
      <c r="Q96" s="118">
        <f>SUM(Q53, -Q56)</f>
        <v>3.7999999999999999E-2</v>
      </c>
      <c r="R96" s="184">
        <f>SUM(R53, -R56)</f>
        <v>3.9E-2</v>
      </c>
      <c r="S96" s="243">
        <f>SUM(S53, -S56)</f>
        <v>4.6600000000000003E-2</v>
      </c>
      <c r="T96" s="16">
        <f>SUM(T53, -T56)</f>
        <v>6.8199999999999997E-2</v>
      </c>
      <c r="U96" s="157">
        <f>SUM(U52, -U53)</f>
        <v>6.0900000000000003E-2</v>
      </c>
      <c r="V96" s="237">
        <f>SUM(V54, -V57)</f>
        <v>6.6599999999999993E-2</v>
      </c>
      <c r="W96" s="16">
        <f>SUM(W52, -W53)</f>
        <v>7.8899999999999998E-2</v>
      </c>
      <c r="X96" s="157">
        <f>SUM(X53, -X56)</f>
        <v>7.5899999999999995E-2</v>
      </c>
      <c r="Y96" s="152">
        <f>SUM(Y53, -Y55)</f>
        <v>7.4999999999999997E-2</v>
      </c>
      <c r="Z96" s="122">
        <f>SUM(Z53, -Z54)</f>
        <v>9.0799999999999992E-2</v>
      </c>
      <c r="AA96" s="187">
        <f>SUM(AA53, -AA54)</f>
        <v>8.1600000000000006E-2</v>
      </c>
      <c r="AB96" s="122">
        <f>SUM(AB55, -AB58)</f>
        <v>8.5000000000000006E-2</v>
      </c>
      <c r="AC96" s="122">
        <f>SUM(AC54, -AC58)</f>
        <v>9.3599999999999989E-2</v>
      </c>
      <c r="AD96" s="7">
        <f t="shared" ref="AA96:AD96" si="122">SUM(AD85, -AD92)</f>
        <v>0</v>
      </c>
      <c r="AE96" s="7">
        <f>SUM(AE85, -AE92,)</f>
        <v>0</v>
      </c>
      <c r="AF96" s="7">
        <f>SUM(AF85, -AF92,)</f>
        <v>0</v>
      </c>
      <c r="AG96" s="7">
        <f t="shared" ref="AG96:AJ96" si="123">SUM(AG85, -AG92)</f>
        <v>0</v>
      </c>
      <c r="AH96" s="7">
        <f t="shared" si="123"/>
        <v>0</v>
      </c>
      <c r="AI96" s="7">
        <f t="shared" si="123"/>
        <v>0</v>
      </c>
      <c r="AJ96" s="7">
        <f t="shared" si="123"/>
        <v>0</v>
      </c>
      <c r="AK96" s="7">
        <f>SUM(AK85, -AK92,)</f>
        <v>0</v>
      </c>
      <c r="AL96" s="7">
        <f>SUM(AL85, -AL92,)</f>
        <v>0</v>
      </c>
      <c r="AM96" s="7">
        <f t="shared" ref="AM96:AP96" si="124">SUM(AM85, -AM92)</f>
        <v>0</v>
      </c>
      <c r="AN96" s="7">
        <f t="shared" si="124"/>
        <v>0</v>
      </c>
      <c r="AO96" s="7">
        <f t="shared" si="124"/>
        <v>0</v>
      </c>
      <c r="AP96" s="7">
        <f t="shared" si="124"/>
        <v>0</v>
      </c>
      <c r="AQ96" s="7">
        <f>SUM(AQ85, -AQ92,)</f>
        <v>0</v>
      </c>
      <c r="AR96" s="7">
        <f>SUM(AR85, -AR92,)</f>
        <v>0</v>
      </c>
      <c r="AS96" s="7">
        <f t="shared" ref="AS96:AV96" si="125">SUM(AS85, -AS92)</f>
        <v>0</v>
      </c>
      <c r="AT96" s="7">
        <f t="shared" si="125"/>
        <v>0</v>
      </c>
      <c r="AU96" s="7">
        <f t="shared" si="125"/>
        <v>0</v>
      </c>
      <c r="AV96" s="7">
        <f t="shared" si="125"/>
        <v>0</v>
      </c>
      <c r="AW96" s="7">
        <f>SUM(AW85, -AW92,)</f>
        <v>0</v>
      </c>
      <c r="AX96" s="7">
        <f>SUM(AX85, -AX92,)</f>
        <v>0</v>
      </c>
      <c r="AY96" s="7">
        <f t="shared" ref="AY96:BB96" si="126">SUM(AY85, -AY92)</f>
        <v>0</v>
      </c>
      <c r="AZ96" s="7">
        <f t="shared" si="126"/>
        <v>0</v>
      </c>
      <c r="BA96" s="7">
        <f t="shared" si="126"/>
        <v>0</v>
      </c>
      <c r="BB96" s="7">
        <f t="shared" si="126"/>
        <v>0</v>
      </c>
      <c r="BC96" s="7">
        <f>SUM(BC85, -BC92,)</f>
        <v>0</v>
      </c>
      <c r="BD96" s="7">
        <f>SUM(BD85, -BD92,)</f>
        <v>0</v>
      </c>
      <c r="BE96" s="7">
        <f t="shared" ref="BE96:BH96" si="127">SUM(BE85, -BE92)</f>
        <v>0</v>
      </c>
      <c r="BF96" s="7">
        <f t="shared" si="127"/>
        <v>0</v>
      </c>
      <c r="BG96" s="7">
        <f t="shared" si="127"/>
        <v>0</v>
      </c>
      <c r="BH96" s="7">
        <f t="shared" si="127"/>
        <v>0</v>
      </c>
      <c r="BI96" s="7">
        <f>SUM(BI85, -BI92,)</f>
        <v>0</v>
      </c>
      <c r="BJ96" s="7">
        <f>SUM(BJ85, -BJ92,)</f>
        <v>0</v>
      </c>
      <c r="BK96" s="7">
        <f t="shared" ref="BK96:BQ96" si="128">SUM(BK85, -BK92)</f>
        <v>0</v>
      </c>
      <c r="BL96" s="7">
        <f t="shared" si="128"/>
        <v>0</v>
      </c>
      <c r="BM96" s="7">
        <f t="shared" si="128"/>
        <v>0</v>
      </c>
      <c r="BN96" s="7">
        <f t="shared" si="128"/>
        <v>0</v>
      </c>
      <c r="BO96" s="7">
        <f t="shared" si="128"/>
        <v>0</v>
      </c>
      <c r="BP96" s="7">
        <f t="shared" si="128"/>
        <v>0</v>
      </c>
      <c r="BQ96" s="7">
        <f t="shared" si="128"/>
        <v>0</v>
      </c>
      <c r="BS96" s="7">
        <f>SUM(BS85, -BS92,)</f>
        <v>0</v>
      </c>
      <c r="BT96" s="7">
        <f>SUM(BT85, -BT92,)</f>
        <v>0</v>
      </c>
      <c r="BU96" s="7">
        <f t="shared" ref="BU96:BX96" si="129">SUM(BU85, -BU92)</f>
        <v>0</v>
      </c>
      <c r="BV96" s="7">
        <f t="shared" si="129"/>
        <v>0</v>
      </c>
      <c r="BW96" s="7">
        <f t="shared" si="129"/>
        <v>0</v>
      </c>
      <c r="BX96" s="7">
        <f t="shared" si="129"/>
        <v>0</v>
      </c>
      <c r="BY96" s="7">
        <f>SUM(BY85, -BY92,)</f>
        <v>0</v>
      </c>
      <c r="BZ96" s="7">
        <f>SUM(BZ85, -BZ92,)</f>
        <v>0</v>
      </c>
      <c r="CA96" s="7">
        <f t="shared" ref="CA96:CD96" si="130">SUM(CA85, -CA92)</f>
        <v>0</v>
      </c>
      <c r="CB96" s="7">
        <f t="shared" si="130"/>
        <v>0</v>
      </c>
      <c r="CC96" s="7">
        <f t="shared" si="130"/>
        <v>0</v>
      </c>
      <c r="CD96" s="7">
        <f t="shared" si="130"/>
        <v>0</v>
      </c>
      <c r="CE96" s="7">
        <f>SUM(CE85, -CE92,)</f>
        <v>0</v>
      </c>
      <c r="CF96" s="7">
        <f>SUM(CF85, -CF92,)</f>
        <v>0</v>
      </c>
      <c r="CG96" s="7">
        <f t="shared" ref="CG96:CJ96" si="131">SUM(CG85, -CG92)</f>
        <v>0</v>
      </c>
      <c r="CH96" s="7">
        <f t="shared" si="131"/>
        <v>0</v>
      </c>
      <c r="CI96" s="7">
        <f t="shared" si="131"/>
        <v>0</v>
      </c>
      <c r="CJ96" s="7">
        <f t="shared" si="131"/>
        <v>0</v>
      </c>
      <c r="CK96" s="7">
        <f>SUM(CK85, -CK92,)</f>
        <v>0</v>
      </c>
      <c r="CL96" s="7">
        <f>SUM(CL85, -CL92,)</f>
        <v>0</v>
      </c>
      <c r="CM96" s="7">
        <f t="shared" ref="CM96:CP96" si="132">SUM(CM85, -CM92)</f>
        <v>0</v>
      </c>
      <c r="CN96" s="7">
        <f t="shared" si="132"/>
        <v>0</v>
      </c>
      <c r="CO96" s="7">
        <f t="shared" si="132"/>
        <v>0</v>
      </c>
      <c r="CP96" s="7">
        <f t="shared" si="132"/>
        <v>0</v>
      </c>
      <c r="CQ96" s="7">
        <f>SUM(CQ85, -CQ92,)</f>
        <v>0</v>
      </c>
      <c r="CR96" s="7">
        <f>SUM(CR85, -CR92,)</f>
        <v>0</v>
      </c>
      <c r="CS96" s="7">
        <f t="shared" ref="CS96:CV96" si="133">SUM(CS85, -CS92)</f>
        <v>0</v>
      </c>
      <c r="CT96" s="7">
        <f t="shared" si="133"/>
        <v>0</v>
      </c>
      <c r="CU96" s="7">
        <f t="shared" si="133"/>
        <v>0</v>
      </c>
      <c r="CV96" s="7">
        <f t="shared" si="133"/>
        <v>0</v>
      </c>
      <c r="CW96" s="7">
        <f>SUM(CW85, -CW92,)</f>
        <v>0</v>
      </c>
      <c r="CX96" s="7">
        <f>SUM(CX85, -CX92,)</f>
        <v>0</v>
      </c>
      <c r="CY96" s="7">
        <f t="shared" ref="CY96:DB96" si="134">SUM(CY85, -CY92)</f>
        <v>0</v>
      </c>
      <c r="CZ96" s="7">
        <f t="shared" si="134"/>
        <v>0</v>
      </c>
      <c r="DA96" s="7">
        <f t="shared" si="134"/>
        <v>0</v>
      </c>
      <c r="DB96" s="7">
        <f t="shared" si="134"/>
        <v>0</v>
      </c>
      <c r="DC96" s="7">
        <f>SUM(DC85, -DC92,)</f>
        <v>0</v>
      </c>
      <c r="DD96" s="7">
        <f>SUM(DD85, -DD92,)</f>
        <v>0</v>
      </c>
      <c r="DE96" s="7">
        <f t="shared" ref="DE96:DH96" si="135">SUM(DE85, -DE92)</f>
        <v>0</v>
      </c>
      <c r="DF96" s="7">
        <f t="shared" si="135"/>
        <v>0</v>
      </c>
      <c r="DG96" s="7">
        <f t="shared" si="135"/>
        <v>0</v>
      </c>
      <c r="DH96" s="7">
        <f t="shared" si="135"/>
        <v>0</v>
      </c>
      <c r="DI96" s="7">
        <f>SUM(DI85, -DI92,)</f>
        <v>0</v>
      </c>
      <c r="DJ96" s="7">
        <f>SUM(DJ85, -DJ92,)</f>
        <v>0</v>
      </c>
      <c r="DK96" s="7">
        <f t="shared" ref="DK96:DN96" si="136">SUM(DK85, -DK92)</f>
        <v>0</v>
      </c>
      <c r="DL96" s="7">
        <f t="shared" si="136"/>
        <v>0</v>
      </c>
      <c r="DM96" s="7">
        <f t="shared" si="136"/>
        <v>0</v>
      </c>
      <c r="DN96" s="7">
        <f t="shared" si="136"/>
        <v>0</v>
      </c>
      <c r="DO96" s="7">
        <f>SUM(DO85, -DO92,)</f>
        <v>0</v>
      </c>
      <c r="DP96" s="7">
        <f>SUM(DP85, -DP92,)</f>
        <v>0</v>
      </c>
      <c r="DQ96" s="7">
        <f t="shared" ref="DQ96:DT96" si="137">SUM(DQ85, -DQ92)</f>
        <v>0</v>
      </c>
      <c r="DR96" s="7">
        <f t="shared" si="137"/>
        <v>0</v>
      </c>
      <c r="DS96" s="7">
        <f t="shared" si="137"/>
        <v>0</v>
      </c>
      <c r="DT96" s="7">
        <f t="shared" si="137"/>
        <v>0</v>
      </c>
      <c r="DU96" s="7">
        <f>SUM(DU85, -DU92,)</f>
        <v>0</v>
      </c>
      <c r="DV96" s="7">
        <f>SUM(DV85, -DV92,)</f>
        <v>0</v>
      </c>
      <c r="DW96" s="7">
        <f t="shared" ref="DW96:DZ96" si="138">SUM(DW85, -DW92)</f>
        <v>0</v>
      </c>
      <c r="DX96" s="7">
        <f t="shared" si="138"/>
        <v>0</v>
      </c>
      <c r="DY96" s="7">
        <f t="shared" si="138"/>
        <v>0</v>
      </c>
      <c r="DZ96" s="7">
        <f t="shared" si="138"/>
        <v>0</v>
      </c>
      <c r="EA96" s="7">
        <f>SUM(EA85, -EA92,)</f>
        <v>0</v>
      </c>
      <c r="EB96" s="7">
        <f>SUM(EB85, -EB92,)</f>
        <v>0</v>
      </c>
      <c r="EC96" s="7">
        <f t="shared" ref="EC96:EI96" si="139">SUM(EC85, -EC92)</f>
        <v>0</v>
      </c>
      <c r="ED96" s="7">
        <f t="shared" si="139"/>
        <v>0</v>
      </c>
      <c r="EE96" s="7">
        <f t="shared" si="139"/>
        <v>0</v>
      </c>
      <c r="EF96" s="7">
        <f t="shared" si="139"/>
        <v>0</v>
      </c>
      <c r="EG96" s="7">
        <f t="shared" si="139"/>
        <v>0</v>
      </c>
      <c r="EH96" s="7">
        <f t="shared" si="139"/>
        <v>0</v>
      </c>
      <c r="EI96" s="7">
        <f t="shared" si="139"/>
        <v>0</v>
      </c>
    </row>
    <row r="97" spans="1:139" ht="15.75" thickBot="1" x14ac:dyDescent="0.3">
      <c r="A97" s="61"/>
      <c r="B97" s="61"/>
      <c r="C97" s="104"/>
      <c r="D97" s="160" t="s">
        <v>45</v>
      </c>
      <c r="E97" s="97" t="s">
        <v>54</v>
      </c>
      <c r="F97" s="153" t="s">
        <v>42</v>
      </c>
      <c r="G97" s="164" t="s">
        <v>36</v>
      </c>
      <c r="H97" s="121" t="s">
        <v>38</v>
      </c>
      <c r="I97" s="189" t="s">
        <v>54</v>
      </c>
      <c r="J97" s="164" t="s">
        <v>41</v>
      </c>
      <c r="K97" s="125" t="s">
        <v>47</v>
      </c>
      <c r="L97" s="194" t="s">
        <v>48</v>
      </c>
      <c r="M97" s="209" t="s">
        <v>48</v>
      </c>
      <c r="N97" s="174" t="s">
        <v>48</v>
      </c>
      <c r="O97" s="182" t="s">
        <v>57</v>
      </c>
      <c r="P97" s="158" t="s">
        <v>46</v>
      </c>
      <c r="Q97" s="116" t="s">
        <v>52</v>
      </c>
      <c r="R97" s="182" t="s">
        <v>39</v>
      </c>
      <c r="S97" s="241" t="s">
        <v>48</v>
      </c>
      <c r="T97" s="37" t="s">
        <v>48</v>
      </c>
      <c r="U97" s="166" t="s">
        <v>54</v>
      </c>
      <c r="V97" s="236" t="s">
        <v>65</v>
      </c>
      <c r="W97" s="43" t="s">
        <v>65</v>
      </c>
      <c r="X97" s="168" t="s">
        <v>45</v>
      </c>
      <c r="Y97" s="160" t="s">
        <v>45</v>
      </c>
      <c r="Z97" s="124" t="s">
        <v>45</v>
      </c>
      <c r="AA97" s="182" t="s">
        <v>57</v>
      </c>
      <c r="AB97" s="116" t="s">
        <v>39</v>
      </c>
      <c r="AC97" s="116" t="s">
        <v>39</v>
      </c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</row>
    <row r="98" spans="1:139" ht="15.75" thickBot="1" x14ac:dyDescent="0.3">
      <c r="A98" s="7">
        <f>SUM(A85, -A91)</f>
        <v>0</v>
      </c>
      <c r="B98" s="7">
        <f>SUM(B85, -B91)</f>
        <v>0</v>
      </c>
      <c r="C98" s="105">
        <f>SUM(C85, -C91)</f>
        <v>0</v>
      </c>
      <c r="D98" s="150">
        <f>SUM(D53, -D54)</f>
        <v>9.6000000000000009E-3</v>
      </c>
      <c r="E98" s="16">
        <f>SUM(E55, -E58)</f>
        <v>2.9600000000000001E-2</v>
      </c>
      <c r="F98" s="157">
        <f>SUM(F52, -F53)</f>
        <v>2.9100000000000001E-2</v>
      </c>
      <c r="G98" s="150">
        <f>SUM(G53, -G55)</f>
        <v>6.409999999999999E-2</v>
      </c>
      <c r="H98" s="122">
        <f>SUM(H53, -H54)</f>
        <v>6.5799999999999997E-2</v>
      </c>
      <c r="I98" s="187">
        <f>SUM(I54, -I58)</f>
        <v>4.1800000000000004E-2</v>
      </c>
      <c r="J98" s="152">
        <f>SUM(J53, -J55)</f>
        <v>3.27E-2</v>
      </c>
      <c r="K98" s="122">
        <f>SUM(K53, -K56)</f>
        <v>3.6400000000000002E-2</v>
      </c>
      <c r="L98" s="187">
        <f>SUM(L54, -L57)</f>
        <v>6.3500000000000001E-2</v>
      </c>
      <c r="M98" s="152">
        <f>SUM(M54, -M57)</f>
        <v>5.6000000000000001E-2</v>
      </c>
      <c r="N98" s="122">
        <f>SUM(N54, -N57)</f>
        <v>5.5E-2</v>
      </c>
      <c r="O98" s="184">
        <f>SUM(O54, -O57)</f>
        <v>3.2099999999999997E-2</v>
      </c>
      <c r="P98" s="159">
        <f>SUM(P54, -P58)</f>
        <v>2.1899999999999999E-2</v>
      </c>
      <c r="Q98" s="117">
        <f>SUM(Q53, -Q55)</f>
        <v>3.6600000000000001E-2</v>
      </c>
      <c r="R98" s="184">
        <f>SUM(R53, -R55)</f>
        <v>3.61E-2</v>
      </c>
      <c r="S98" s="237">
        <f>SUM(S53, -S55)</f>
        <v>3.2400000000000005E-2</v>
      </c>
      <c r="T98" s="16">
        <f>SUM(T53, -T55)</f>
        <v>6.720000000000001E-2</v>
      </c>
      <c r="U98" s="157">
        <f>SUM(U53, -U57)</f>
        <v>5.9400000000000001E-2</v>
      </c>
      <c r="V98" s="237">
        <f>SUM(V51, -V52)</f>
        <v>6.4399999999999999E-2</v>
      </c>
      <c r="W98" s="16">
        <f>SUM(W51, -W52)</f>
        <v>6.699999999999999E-2</v>
      </c>
      <c r="X98" s="249">
        <f>SUM(X55, -X58)</f>
        <v>6.93E-2</v>
      </c>
      <c r="Y98" s="172">
        <f>SUM(Y55, -Y58)</f>
        <v>7.3799999999999991E-2</v>
      </c>
      <c r="Z98" s="220">
        <f>SUM(Z54, -Z58)</f>
        <v>7.8200000000000006E-2</v>
      </c>
      <c r="AA98" s="184">
        <f>SUM(AA55, -AA58)</f>
        <v>7.4200000000000016E-2</v>
      </c>
      <c r="AB98" s="118">
        <f>SUM(AB54, -AB57)</f>
        <v>7.2800000000000004E-2</v>
      </c>
      <c r="AC98" s="118">
        <f>SUM(AC55, -AC57)</f>
        <v>6.9999999999999993E-2</v>
      </c>
      <c r="AD98" s="7">
        <f>SUM(AD85, -AD91)</f>
        <v>0</v>
      </c>
      <c r="AE98" s="7">
        <f>SUM(AE85, -AE91)</f>
        <v>0</v>
      </c>
      <c r="AF98" s="7">
        <f>SUM(AF85, -AF91)</f>
        <v>0</v>
      </c>
      <c r="AG98" s="7">
        <f>SUM(AG85, -AG91)</f>
        <v>0</v>
      </c>
      <c r="AH98" s="7">
        <f>SUM(AH85, -AH91,)</f>
        <v>0</v>
      </c>
      <c r="AI98" s="7">
        <f>SUM(AI86, -AI92)</f>
        <v>0</v>
      </c>
      <c r="AJ98" s="7">
        <f>SUM(AJ85, -AJ91)</f>
        <v>0</v>
      </c>
      <c r="AK98" s="7">
        <f>SUM(AK85, -AK91)</f>
        <v>0</v>
      </c>
      <c r="AL98" s="7">
        <f>SUM(AL85, -AL91)</f>
        <v>0</v>
      </c>
      <c r="AM98" s="7">
        <f>SUM(AM85, -AM91)</f>
        <v>0</v>
      </c>
      <c r="AN98" s="7">
        <f>SUM(AN85, -AN91,)</f>
        <v>0</v>
      </c>
      <c r="AO98" s="7">
        <f>SUM(AO86, -AO92)</f>
        <v>0</v>
      </c>
      <c r="AP98" s="7">
        <f>SUM(AP85, -AP91)</f>
        <v>0</v>
      </c>
      <c r="AQ98" s="7">
        <f>SUM(AQ85, -AQ91)</f>
        <v>0</v>
      </c>
      <c r="AR98" s="7">
        <f>SUM(AR85, -AR91)</f>
        <v>0</v>
      </c>
      <c r="AS98" s="7">
        <f>SUM(AS85, -AS91)</f>
        <v>0</v>
      </c>
      <c r="AT98" s="7">
        <f>SUM(AT85, -AT91,)</f>
        <v>0</v>
      </c>
      <c r="AU98" s="7">
        <f>SUM(AU86, -AU92)</f>
        <v>0</v>
      </c>
      <c r="AV98" s="7">
        <f>SUM(AV85, -AV91)</f>
        <v>0</v>
      </c>
      <c r="AW98" s="7">
        <f>SUM(AW85, -AW91)</f>
        <v>0</v>
      </c>
      <c r="AX98" s="7">
        <f>SUM(AX85, -AX91)</f>
        <v>0</v>
      </c>
      <c r="AY98" s="7">
        <f>SUM(AY85, -AY91)</f>
        <v>0</v>
      </c>
      <c r="AZ98" s="7">
        <f>SUM(AZ85, -AZ91,)</f>
        <v>0</v>
      </c>
      <c r="BA98" s="7">
        <f>SUM(BA86, -BA92)</f>
        <v>0</v>
      </c>
      <c r="BB98" s="7">
        <f>SUM(BB85, -BB91)</f>
        <v>0</v>
      </c>
      <c r="BC98" s="7">
        <f>SUM(BC85, -BC91)</f>
        <v>0</v>
      </c>
      <c r="BD98" s="7">
        <f>SUM(BD85, -BD91)</f>
        <v>0</v>
      </c>
      <c r="BE98" s="7">
        <f>SUM(BE85, -BE91)</f>
        <v>0</v>
      </c>
      <c r="BF98" s="7">
        <f>SUM(BF85, -BF91,)</f>
        <v>0</v>
      </c>
      <c r="BG98" s="7">
        <f>SUM(BG86, -BG92)</f>
        <v>0</v>
      </c>
      <c r="BH98" s="7">
        <f>SUM(BH85, -BH91)</f>
        <v>0</v>
      </c>
      <c r="BI98" s="7">
        <f>SUM(BI85, -BI91)</f>
        <v>0</v>
      </c>
      <c r="BJ98" s="7">
        <f>SUM(BJ85, -BJ91)</f>
        <v>0</v>
      </c>
      <c r="BK98" s="7">
        <f>SUM(BK85, -BK91)</f>
        <v>0</v>
      </c>
      <c r="BL98" s="7">
        <f>SUM(BL85, -BL91,)</f>
        <v>0</v>
      </c>
      <c r="BM98" s="7">
        <f>SUM(BM86, -BM92)</f>
        <v>0</v>
      </c>
      <c r="BN98" s="7">
        <f>SUM(BN85, -BN91)</f>
        <v>0</v>
      </c>
      <c r="BO98" s="7">
        <f>SUM(BO85, -BO91,)</f>
        <v>0</v>
      </c>
      <c r="BP98" s="7">
        <f>SUM(BP86, -BP92)</f>
        <v>0</v>
      </c>
      <c r="BQ98" s="7">
        <f>SUM(BQ85, -BQ91)</f>
        <v>0</v>
      </c>
      <c r="BS98" s="7">
        <f>SUM(BS85, -BS91)</f>
        <v>0</v>
      </c>
      <c r="BT98" s="7">
        <f>SUM(BT85, -BT91)</f>
        <v>0</v>
      </c>
      <c r="BU98" s="7">
        <f>SUM(BU85, -BU91)</f>
        <v>0</v>
      </c>
      <c r="BV98" s="7">
        <f>SUM(BV85, -BV91,)</f>
        <v>0</v>
      </c>
      <c r="BW98" s="7">
        <f>SUM(BW86, -BW92)</f>
        <v>0</v>
      </c>
      <c r="BX98" s="7">
        <f>SUM(BX85, -BX91)</f>
        <v>0</v>
      </c>
      <c r="BY98" s="7">
        <f>SUM(BY85, -BY91)</f>
        <v>0</v>
      </c>
      <c r="BZ98" s="7">
        <f>SUM(BZ85, -BZ91)</f>
        <v>0</v>
      </c>
      <c r="CA98" s="7">
        <f>SUM(CA85, -CA91)</f>
        <v>0</v>
      </c>
      <c r="CB98" s="7">
        <f>SUM(CB85, -CB91,)</f>
        <v>0</v>
      </c>
      <c r="CC98" s="7">
        <f>SUM(CC86, -CC92)</f>
        <v>0</v>
      </c>
      <c r="CD98" s="7">
        <f>SUM(CD85, -CD91)</f>
        <v>0</v>
      </c>
      <c r="CE98" s="7">
        <f>SUM(CE85, -CE91)</f>
        <v>0</v>
      </c>
      <c r="CF98" s="7">
        <f>SUM(CF85, -CF91)</f>
        <v>0</v>
      </c>
      <c r="CG98" s="7">
        <f>SUM(CG85, -CG91)</f>
        <v>0</v>
      </c>
      <c r="CH98" s="7">
        <f>SUM(CH85, -CH91,)</f>
        <v>0</v>
      </c>
      <c r="CI98" s="7">
        <f>SUM(CI86, -CI92)</f>
        <v>0</v>
      </c>
      <c r="CJ98" s="7">
        <f>SUM(CJ85, -CJ91)</f>
        <v>0</v>
      </c>
      <c r="CK98" s="7">
        <f>SUM(CK85, -CK91)</f>
        <v>0</v>
      </c>
      <c r="CL98" s="7">
        <f>SUM(CL85, -CL91)</f>
        <v>0</v>
      </c>
      <c r="CM98" s="7">
        <f>SUM(CM85, -CM91)</f>
        <v>0</v>
      </c>
      <c r="CN98" s="7">
        <f>SUM(CN85, -CN91,)</f>
        <v>0</v>
      </c>
      <c r="CO98" s="7">
        <f>SUM(CO86, -CO92)</f>
        <v>0</v>
      </c>
      <c r="CP98" s="7">
        <f>SUM(CP85, -CP91)</f>
        <v>0</v>
      </c>
      <c r="CQ98" s="7">
        <f>SUM(CQ85, -CQ91)</f>
        <v>0</v>
      </c>
      <c r="CR98" s="7">
        <f>SUM(CR85, -CR91)</f>
        <v>0</v>
      </c>
      <c r="CS98" s="7">
        <f>SUM(CS85, -CS91)</f>
        <v>0</v>
      </c>
      <c r="CT98" s="7">
        <f>SUM(CT85, -CT91,)</f>
        <v>0</v>
      </c>
      <c r="CU98" s="7">
        <f>SUM(CU86, -CU92)</f>
        <v>0</v>
      </c>
      <c r="CV98" s="7">
        <f>SUM(CV85, -CV91)</f>
        <v>0</v>
      </c>
      <c r="CW98" s="7">
        <f>SUM(CW85, -CW91)</f>
        <v>0</v>
      </c>
      <c r="CX98" s="7">
        <f>SUM(CX85, -CX91)</f>
        <v>0</v>
      </c>
      <c r="CY98" s="7">
        <f>SUM(CY85, -CY91)</f>
        <v>0</v>
      </c>
      <c r="CZ98" s="7">
        <f>SUM(CZ85, -CZ91,)</f>
        <v>0</v>
      </c>
      <c r="DA98" s="7">
        <f>SUM(DA86, -DA92)</f>
        <v>0</v>
      </c>
      <c r="DB98" s="7">
        <f>SUM(DB85, -DB91)</f>
        <v>0</v>
      </c>
      <c r="DC98" s="7">
        <f>SUM(DC85, -DC91)</f>
        <v>0</v>
      </c>
      <c r="DD98" s="7">
        <f>SUM(DD85, -DD91)</f>
        <v>0</v>
      </c>
      <c r="DE98" s="7">
        <f>SUM(DE85, -DE91)</f>
        <v>0</v>
      </c>
      <c r="DF98" s="7">
        <f>SUM(DF85, -DF91,)</f>
        <v>0</v>
      </c>
      <c r="DG98" s="7">
        <f>SUM(DG86, -DG92)</f>
        <v>0</v>
      </c>
      <c r="DH98" s="7">
        <f>SUM(DH85, -DH91)</f>
        <v>0</v>
      </c>
      <c r="DI98" s="7">
        <f>SUM(DI85, -DI91)</f>
        <v>0</v>
      </c>
      <c r="DJ98" s="7">
        <f>SUM(DJ85, -DJ91)</f>
        <v>0</v>
      </c>
      <c r="DK98" s="7">
        <f>SUM(DK85, -DK91)</f>
        <v>0</v>
      </c>
      <c r="DL98" s="7">
        <f>SUM(DL85, -DL91,)</f>
        <v>0</v>
      </c>
      <c r="DM98" s="7">
        <f>SUM(DM86, -DM92)</f>
        <v>0</v>
      </c>
      <c r="DN98" s="7">
        <f>SUM(DN85, -DN91)</f>
        <v>0</v>
      </c>
      <c r="DO98" s="7">
        <f>SUM(DO85, -DO91)</f>
        <v>0</v>
      </c>
      <c r="DP98" s="7">
        <f>SUM(DP85, -DP91)</f>
        <v>0</v>
      </c>
      <c r="DQ98" s="7">
        <f>SUM(DQ85, -DQ91)</f>
        <v>0</v>
      </c>
      <c r="DR98" s="7">
        <f>SUM(DR85, -DR91,)</f>
        <v>0</v>
      </c>
      <c r="DS98" s="7">
        <f>SUM(DS86, -DS92)</f>
        <v>0</v>
      </c>
      <c r="DT98" s="7">
        <f>SUM(DT85, -DT91)</f>
        <v>0</v>
      </c>
      <c r="DU98" s="7">
        <f>SUM(DU85, -DU91)</f>
        <v>0</v>
      </c>
      <c r="DV98" s="7">
        <f>SUM(DV85, -DV91)</f>
        <v>0</v>
      </c>
      <c r="DW98" s="7">
        <f>SUM(DW85, -DW91)</f>
        <v>0</v>
      </c>
      <c r="DX98" s="7">
        <f>SUM(DX85, -DX91,)</f>
        <v>0</v>
      </c>
      <c r="DY98" s="7">
        <f>SUM(DY86, -DY92)</f>
        <v>0</v>
      </c>
      <c r="DZ98" s="7">
        <f>SUM(DZ85, -DZ91)</f>
        <v>0</v>
      </c>
      <c r="EA98" s="7">
        <f>SUM(EA85, -EA91)</f>
        <v>0</v>
      </c>
      <c r="EB98" s="7">
        <f>SUM(EB85, -EB91)</f>
        <v>0</v>
      </c>
      <c r="EC98" s="7">
        <f>SUM(EC85, -EC91)</f>
        <v>0</v>
      </c>
      <c r="ED98" s="7">
        <f>SUM(ED85, -ED91,)</f>
        <v>0</v>
      </c>
      <c r="EE98" s="7">
        <f>SUM(EE86, -EE92)</f>
        <v>0</v>
      </c>
      <c r="EF98" s="7">
        <f>SUM(EF85, -EF91)</f>
        <v>0</v>
      </c>
      <c r="EG98" s="7">
        <f>SUM(EG85, -EG91,)</f>
        <v>0</v>
      </c>
      <c r="EH98" s="7">
        <f>SUM(EH86, -EH92)</f>
        <v>0</v>
      </c>
      <c r="EI98" s="7">
        <f>SUM(EI85, -EI91)</f>
        <v>0</v>
      </c>
    </row>
    <row r="99" spans="1:139" ht="15.75" thickBot="1" x14ac:dyDescent="0.3">
      <c r="A99" s="61"/>
      <c r="B99" s="61"/>
      <c r="C99" s="104"/>
      <c r="D99" s="162" t="s">
        <v>59</v>
      </c>
      <c r="E99" s="19" t="s">
        <v>44</v>
      </c>
      <c r="F99" s="163" t="s">
        <v>53</v>
      </c>
      <c r="G99" s="148" t="s">
        <v>60</v>
      </c>
      <c r="H99" s="123" t="s">
        <v>51</v>
      </c>
      <c r="I99" s="188" t="s">
        <v>40</v>
      </c>
      <c r="J99" s="193" t="s">
        <v>54</v>
      </c>
      <c r="K99" s="125" t="s">
        <v>64</v>
      </c>
      <c r="L99" s="185" t="s">
        <v>65</v>
      </c>
      <c r="M99" s="148" t="s">
        <v>65</v>
      </c>
      <c r="N99" s="174" t="s">
        <v>41</v>
      </c>
      <c r="O99" s="194" t="s">
        <v>48</v>
      </c>
      <c r="P99" s="158" t="s">
        <v>39</v>
      </c>
      <c r="Q99" s="116" t="s">
        <v>67</v>
      </c>
      <c r="R99" s="182" t="s">
        <v>67</v>
      </c>
      <c r="S99" s="241" t="s">
        <v>67</v>
      </c>
      <c r="T99" s="37" t="s">
        <v>67</v>
      </c>
      <c r="U99" s="165" t="s">
        <v>38</v>
      </c>
      <c r="V99" s="240" t="s">
        <v>63</v>
      </c>
      <c r="W99" s="19" t="s">
        <v>36</v>
      </c>
      <c r="X99" s="153" t="s">
        <v>65</v>
      </c>
      <c r="Y99" s="209" t="s">
        <v>67</v>
      </c>
      <c r="Z99" s="116" t="s">
        <v>57</v>
      </c>
      <c r="AA99" s="208" t="s">
        <v>37</v>
      </c>
      <c r="AB99" s="125" t="s">
        <v>64</v>
      </c>
      <c r="AC99" s="125" t="s">
        <v>64</v>
      </c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</row>
    <row r="100" spans="1:139" ht="15.75" thickBot="1" x14ac:dyDescent="0.3">
      <c r="A100" s="7">
        <f>SUM(A85, -A90)</f>
        <v>0</v>
      </c>
      <c r="B100" s="7">
        <f>SUM(B86, -B92)</f>
        <v>0</v>
      </c>
      <c r="C100" s="105">
        <f>SUM(C86, -C92)</f>
        <v>0</v>
      </c>
      <c r="D100" s="159">
        <f>SUM(D54, -D58)</f>
        <v>8.6E-3</v>
      </c>
      <c r="E100" s="16">
        <f>SUM(E56, -E58)</f>
        <v>2.8700000000000003E-2</v>
      </c>
      <c r="F100" s="156">
        <f>SUM(F54, -F58)</f>
        <v>2.6699999999999998E-2</v>
      </c>
      <c r="G100" s="152">
        <f>SUM(G52, -G54)</f>
        <v>5.6500000000000002E-2</v>
      </c>
      <c r="H100" s="122">
        <f>SUM(H54, -H58)</f>
        <v>5.1700000000000003E-2</v>
      </c>
      <c r="I100" s="187">
        <f>SUM(I53, -I55)</f>
        <v>4.1099999999999998E-2</v>
      </c>
      <c r="J100" s="152">
        <f>SUM(J55, -J58)</f>
        <v>3.0099999999999995E-2</v>
      </c>
      <c r="K100" s="122">
        <f>SUM(K53, -K55)</f>
        <v>3.5100000000000006E-2</v>
      </c>
      <c r="L100" s="187">
        <f>SUM(L51, -L52)</f>
        <v>6.3100000000000003E-2</v>
      </c>
      <c r="M100" s="152">
        <f>SUM(M51, -M52)</f>
        <v>5.389999999999999E-2</v>
      </c>
      <c r="N100" s="122">
        <f>SUM(N54, -N56)</f>
        <v>5.4199999999999998E-2</v>
      </c>
      <c r="O100" s="187">
        <f>SUM(O53, -O56)</f>
        <v>2.5999999999999999E-2</v>
      </c>
      <c r="P100" s="150">
        <f>SUM(P54, -P57)</f>
        <v>2.0599999999999997E-2</v>
      </c>
      <c r="Q100" s="118">
        <f>SUM(Q53, -Q54)</f>
        <v>2.0499999999999997E-2</v>
      </c>
      <c r="R100" s="184">
        <f>SUM(R53, -R54)</f>
        <v>2.5899999999999999E-2</v>
      </c>
      <c r="S100" s="239">
        <f>SUM(S53, -S54)</f>
        <v>2.9500000000000002E-2</v>
      </c>
      <c r="T100" s="95">
        <f>SUM(T53, -T54)</f>
        <v>5.2400000000000002E-2</v>
      </c>
      <c r="U100" s="157">
        <f>SUM(U56, -U58)</f>
        <v>5.3999999999999992E-2</v>
      </c>
      <c r="V100" s="239">
        <f>SUM(V52, -V53)</f>
        <v>6.1199999999999997E-2</v>
      </c>
      <c r="W100" s="95">
        <f>SUM(W55, -W58)</f>
        <v>6.5000000000000002E-2</v>
      </c>
      <c r="X100" s="157">
        <f>SUM(X51, -X52)</f>
        <v>5.7200000000000015E-2</v>
      </c>
      <c r="Y100" s="172">
        <f>SUM(Y53, -Y54)</f>
        <v>7.3700000000000002E-2</v>
      </c>
      <c r="Z100" s="118">
        <f>SUM(Z55, -Z58)</f>
        <v>7.7000000000000013E-2</v>
      </c>
      <c r="AA100" s="187">
        <f>SUM(AA54, -AA57)</f>
        <v>6.4299999999999996E-2</v>
      </c>
      <c r="AB100" s="122">
        <f>SUM(AB52, -AB53)</f>
        <v>6.4599999999999991E-2</v>
      </c>
      <c r="AC100" s="122">
        <f>SUM(AC52, -AC53)</f>
        <v>5.2800000000000007E-2</v>
      </c>
      <c r="AD100" s="7">
        <f>SUM(AD86, -AD92)</f>
        <v>0</v>
      </c>
      <c r="AE100" s="7">
        <f>SUM(AE85, -AE90)</f>
        <v>0</v>
      </c>
      <c r="AF100" s="7">
        <f>SUM(AF86, -AF92)</f>
        <v>0</v>
      </c>
      <c r="AG100" s="7">
        <f>SUM(AG86, -AG92)</f>
        <v>0</v>
      </c>
      <c r="AH100" s="7">
        <f>SUM(AH86, -AH92)</f>
        <v>0</v>
      </c>
      <c r="AI100" s="7">
        <f>SUM(AI85, -AI91)</f>
        <v>0</v>
      </c>
      <c r="AJ100" s="7">
        <f>SUM(AJ86, -AJ92)</f>
        <v>0</v>
      </c>
      <c r="AK100" s="7">
        <f>SUM(AK85, -AK90)</f>
        <v>0</v>
      </c>
      <c r="AL100" s="7">
        <f>SUM(AL86, -AL92)</f>
        <v>0</v>
      </c>
      <c r="AM100" s="7">
        <f>SUM(AM86, -AM92)</f>
        <v>0</v>
      </c>
      <c r="AN100" s="7">
        <f>SUM(AN86, -AN92)</f>
        <v>0</v>
      </c>
      <c r="AO100" s="7">
        <f>SUM(AO85, -AO91)</f>
        <v>0</v>
      </c>
      <c r="AP100" s="7">
        <f>SUM(AP86, -AP92)</f>
        <v>0</v>
      </c>
      <c r="AQ100" s="7">
        <f>SUM(AQ85, -AQ90)</f>
        <v>0</v>
      </c>
      <c r="AR100" s="7">
        <f>SUM(AR86, -AR92)</f>
        <v>0</v>
      </c>
      <c r="AS100" s="7">
        <f>SUM(AS86, -AS92)</f>
        <v>0</v>
      </c>
      <c r="AT100" s="7">
        <f>SUM(AT86, -AT92)</f>
        <v>0</v>
      </c>
      <c r="AU100" s="7">
        <f>SUM(AU85, -AU91)</f>
        <v>0</v>
      </c>
      <c r="AV100" s="7">
        <f>SUM(AV86, -AV92)</f>
        <v>0</v>
      </c>
      <c r="AW100" s="7">
        <f>SUM(AW85, -AW90)</f>
        <v>0</v>
      </c>
      <c r="AX100" s="7">
        <f>SUM(AX86, -AX92)</f>
        <v>0</v>
      </c>
      <c r="AY100" s="7">
        <f>SUM(AY86, -AY92)</f>
        <v>0</v>
      </c>
      <c r="AZ100" s="7">
        <f>SUM(AZ86, -AZ92)</f>
        <v>0</v>
      </c>
      <c r="BA100" s="7">
        <f>SUM(BA85, -BA91)</f>
        <v>0</v>
      </c>
      <c r="BB100" s="7">
        <f>SUM(BB86, -BB92)</f>
        <v>0</v>
      </c>
      <c r="BC100" s="7">
        <f>SUM(BC85, -BC90)</f>
        <v>0</v>
      </c>
      <c r="BD100" s="7">
        <f>SUM(BD86, -BD92)</f>
        <v>0</v>
      </c>
      <c r="BE100" s="7">
        <f>SUM(BE86, -BE92)</f>
        <v>0</v>
      </c>
      <c r="BF100" s="7">
        <f>SUM(BF86, -BF92)</f>
        <v>0</v>
      </c>
      <c r="BG100" s="7">
        <f>SUM(BG85, -BG91)</f>
        <v>0</v>
      </c>
      <c r="BH100" s="7">
        <f>SUM(BH86, -BH92)</f>
        <v>0</v>
      </c>
      <c r="BI100" s="7">
        <f>SUM(BI85, -BI90)</f>
        <v>0</v>
      </c>
      <c r="BJ100" s="7">
        <f>SUM(BJ86, -BJ92)</f>
        <v>0</v>
      </c>
      <c r="BK100" s="7">
        <f>SUM(BK86, -BK92)</f>
        <v>0</v>
      </c>
      <c r="BL100" s="7">
        <f>SUM(BL86, -BL92)</f>
        <v>0</v>
      </c>
      <c r="BM100" s="7">
        <f>SUM(BM85, -BM91)</f>
        <v>0</v>
      </c>
      <c r="BN100" s="7">
        <f>SUM(BN86, -BN92)</f>
        <v>0</v>
      </c>
      <c r="BO100" s="7">
        <f>SUM(BO86, -BO92)</f>
        <v>0</v>
      </c>
      <c r="BP100" s="7">
        <f>SUM(BP85, -BP91)</f>
        <v>0</v>
      </c>
      <c r="BQ100" s="7">
        <f>SUM(BQ86, -BQ92)</f>
        <v>0</v>
      </c>
      <c r="BS100" s="7">
        <f>SUM(BS85, -BS90)</f>
        <v>0</v>
      </c>
      <c r="BT100" s="7">
        <f>SUM(BT86, -BT92)</f>
        <v>0</v>
      </c>
      <c r="BU100" s="7">
        <f>SUM(BU86, -BU92)</f>
        <v>0</v>
      </c>
      <c r="BV100" s="7">
        <f>SUM(BV86, -BV92)</f>
        <v>0</v>
      </c>
      <c r="BW100" s="7">
        <f>SUM(BW85, -BW91)</f>
        <v>0</v>
      </c>
      <c r="BX100" s="7">
        <f>SUM(BX86, -BX92)</f>
        <v>0</v>
      </c>
      <c r="BY100" s="7">
        <f>SUM(BY85, -BY90)</f>
        <v>0</v>
      </c>
      <c r="BZ100" s="7">
        <f>SUM(BZ86, -BZ92)</f>
        <v>0</v>
      </c>
      <c r="CA100" s="7">
        <f>SUM(CA86, -CA92)</f>
        <v>0</v>
      </c>
      <c r="CB100" s="7">
        <f>SUM(CB86, -CB92)</f>
        <v>0</v>
      </c>
      <c r="CC100" s="7">
        <f>SUM(CC85, -CC91)</f>
        <v>0</v>
      </c>
      <c r="CD100" s="7">
        <f>SUM(CD86, -CD92)</f>
        <v>0</v>
      </c>
      <c r="CE100" s="7">
        <f>SUM(CE85, -CE90)</f>
        <v>0</v>
      </c>
      <c r="CF100" s="7">
        <f>SUM(CF86, -CF92)</f>
        <v>0</v>
      </c>
      <c r="CG100" s="7">
        <f>SUM(CG86, -CG92)</f>
        <v>0</v>
      </c>
      <c r="CH100" s="7">
        <f>SUM(CH86, -CH92)</f>
        <v>0</v>
      </c>
      <c r="CI100" s="7">
        <f>SUM(CI85, -CI91)</f>
        <v>0</v>
      </c>
      <c r="CJ100" s="7">
        <f>SUM(CJ86, -CJ92)</f>
        <v>0</v>
      </c>
      <c r="CK100" s="7">
        <f>SUM(CK85, -CK90)</f>
        <v>0</v>
      </c>
      <c r="CL100" s="7">
        <f>SUM(CL86, -CL92)</f>
        <v>0</v>
      </c>
      <c r="CM100" s="7">
        <f>SUM(CM86, -CM92)</f>
        <v>0</v>
      </c>
      <c r="CN100" s="7">
        <f>SUM(CN86, -CN92)</f>
        <v>0</v>
      </c>
      <c r="CO100" s="7">
        <f>SUM(CO85, -CO91)</f>
        <v>0</v>
      </c>
      <c r="CP100" s="7">
        <f>SUM(CP86, -CP92)</f>
        <v>0</v>
      </c>
      <c r="CQ100" s="7">
        <f>SUM(CQ85, -CQ90)</f>
        <v>0</v>
      </c>
      <c r="CR100" s="7">
        <f>SUM(CR86, -CR92)</f>
        <v>0</v>
      </c>
      <c r="CS100" s="7">
        <f>SUM(CS86, -CS92)</f>
        <v>0</v>
      </c>
      <c r="CT100" s="7">
        <f>SUM(CT86, -CT92)</f>
        <v>0</v>
      </c>
      <c r="CU100" s="7">
        <f>SUM(CU85, -CU91)</f>
        <v>0</v>
      </c>
      <c r="CV100" s="7">
        <f>SUM(CV86, -CV92)</f>
        <v>0</v>
      </c>
      <c r="CW100" s="7">
        <f>SUM(CW85, -CW90)</f>
        <v>0</v>
      </c>
      <c r="CX100" s="7">
        <f>SUM(CX86, -CX92)</f>
        <v>0</v>
      </c>
      <c r="CY100" s="7">
        <f>SUM(CY86, -CY92)</f>
        <v>0</v>
      </c>
      <c r="CZ100" s="7">
        <f>SUM(CZ86, -CZ92)</f>
        <v>0</v>
      </c>
      <c r="DA100" s="7">
        <f>SUM(DA85, -DA91)</f>
        <v>0</v>
      </c>
      <c r="DB100" s="7">
        <f>SUM(DB86, -DB92)</f>
        <v>0</v>
      </c>
      <c r="DC100" s="7">
        <f>SUM(DC85, -DC90)</f>
        <v>0</v>
      </c>
      <c r="DD100" s="7">
        <f>SUM(DD86, -DD92)</f>
        <v>0</v>
      </c>
      <c r="DE100" s="7">
        <f>SUM(DE86, -DE92)</f>
        <v>0</v>
      </c>
      <c r="DF100" s="7">
        <f>SUM(DF86, -DF92)</f>
        <v>0</v>
      </c>
      <c r="DG100" s="7">
        <f>SUM(DG85, -DG91)</f>
        <v>0</v>
      </c>
      <c r="DH100" s="7">
        <f>SUM(DH86, -DH92)</f>
        <v>0</v>
      </c>
      <c r="DI100" s="7">
        <f>SUM(DI85, -DI90)</f>
        <v>0</v>
      </c>
      <c r="DJ100" s="7">
        <f>SUM(DJ86, -DJ92)</f>
        <v>0</v>
      </c>
      <c r="DK100" s="7">
        <f>SUM(DK86, -DK92)</f>
        <v>0</v>
      </c>
      <c r="DL100" s="7">
        <f>SUM(DL86, -DL92)</f>
        <v>0</v>
      </c>
      <c r="DM100" s="7">
        <f>SUM(DM85, -DM91)</f>
        <v>0</v>
      </c>
      <c r="DN100" s="7">
        <f>SUM(DN86, -DN92)</f>
        <v>0</v>
      </c>
      <c r="DO100" s="7">
        <f>SUM(DO85, -DO90)</f>
        <v>0</v>
      </c>
      <c r="DP100" s="7">
        <f>SUM(DP86, -DP92)</f>
        <v>0</v>
      </c>
      <c r="DQ100" s="7">
        <f>SUM(DQ86, -DQ92)</f>
        <v>0</v>
      </c>
      <c r="DR100" s="7">
        <f>SUM(DR86, -DR92)</f>
        <v>0</v>
      </c>
      <c r="DS100" s="7">
        <f>SUM(DS85, -DS91)</f>
        <v>0</v>
      </c>
      <c r="DT100" s="7">
        <f>SUM(DT86, -DT92)</f>
        <v>0</v>
      </c>
      <c r="DU100" s="7">
        <f>SUM(DU85, -DU90)</f>
        <v>0</v>
      </c>
      <c r="DV100" s="7">
        <f>SUM(DV86, -DV92)</f>
        <v>0</v>
      </c>
      <c r="DW100" s="7">
        <f>SUM(DW86, -DW92)</f>
        <v>0</v>
      </c>
      <c r="DX100" s="7">
        <f>SUM(DX86, -DX92)</f>
        <v>0</v>
      </c>
      <c r="DY100" s="7">
        <f>SUM(DY85, -DY91)</f>
        <v>0</v>
      </c>
      <c r="DZ100" s="7">
        <f>SUM(DZ86, -DZ92)</f>
        <v>0</v>
      </c>
      <c r="EA100" s="7">
        <f>SUM(EA85, -EA90)</f>
        <v>0</v>
      </c>
      <c r="EB100" s="7">
        <f>SUM(EB86, -EB92)</f>
        <v>0</v>
      </c>
      <c r="EC100" s="7">
        <f>SUM(EC86, -EC92)</f>
        <v>0</v>
      </c>
      <c r="ED100" s="7">
        <f>SUM(ED86, -ED92)</f>
        <v>0</v>
      </c>
      <c r="EE100" s="7">
        <f>SUM(EE85, -EE91)</f>
        <v>0</v>
      </c>
      <c r="EF100" s="7">
        <f>SUM(EF86, -EF92)</f>
        <v>0</v>
      </c>
      <c r="EG100" s="7">
        <f>SUM(EG86, -EG92)</f>
        <v>0</v>
      </c>
      <c r="EH100" s="7">
        <f>SUM(EH85, -EH91)</f>
        <v>0</v>
      </c>
      <c r="EI100" s="7">
        <f>SUM(EI86, -EI92)</f>
        <v>0</v>
      </c>
    </row>
    <row r="101" spans="1:139" ht="15.75" thickBot="1" x14ac:dyDescent="0.3">
      <c r="A101" s="61"/>
      <c r="B101" s="61"/>
      <c r="C101" s="104"/>
      <c r="D101" s="164" t="s">
        <v>41</v>
      </c>
      <c r="E101" s="46" t="s">
        <v>39</v>
      </c>
      <c r="F101" s="165" t="s">
        <v>51</v>
      </c>
      <c r="G101" s="162" t="s">
        <v>59</v>
      </c>
      <c r="H101" s="124" t="s">
        <v>44</v>
      </c>
      <c r="I101" s="190" t="s">
        <v>53</v>
      </c>
      <c r="J101" s="169" t="s">
        <v>84</v>
      </c>
      <c r="K101" s="121" t="s">
        <v>36</v>
      </c>
      <c r="L101" s="188" t="s">
        <v>38</v>
      </c>
      <c r="M101" s="209" t="s">
        <v>41</v>
      </c>
      <c r="N101" s="119" t="s">
        <v>65</v>
      </c>
      <c r="O101" s="182" t="s">
        <v>46</v>
      </c>
      <c r="P101" s="158" t="s">
        <v>57</v>
      </c>
      <c r="Q101" s="174" t="s">
        <v>41</v>
      </c>
      <c r="R101" s="189" t="s">
        <v>54</v>
      </c>
      <c r="S101" s="244" t="s">
        <v>39</v>
      </c>
      <c r="T101" s="46" t="s">
        <v>57</v>
      </c>
      <c r="U101" s="149" t="s">
        <v>52</v>
      </c>
      <c r="V101" s="245" t="s">
        <v>44</v>
      </c>
      <c r="W101" s="19" t="s">
        <v>44</v>
      </c>
      <c r="X101" s="149" t="s">
        <v>39</v>
      </c>
      <c r="Y101" s="169" t="s">
        <v>64</v>
      </c>
      <c r="Z101" s="196" t="s">
        <v>51</v>
      </c>
      <c r="AA101" s="185" t="s">
        <v>68</v>
      </c>
      <c r="AB101" s="196" t="s">
        <v>37</v>
      </c>
      <c r="AC101" s="196" t="s">
        <v>37</v>
      </c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</row>
    <row r="102" spans="1:139" ht="15.75" thickBot="1" x14ac:dyDescent="0.3">
      <c r="A102" s="7">
        <f>SUM(A91, -A98,)</f>
        <v>0</v>
      </c>
      <c r="B102" s="7">
        <f>SUM(B91, -B98,)</f>
        <v>0</v>
      </c>
      <c r="C102" s="105">
        <f>SUM(C91, -C98,)</f>
        <v>0</v>
      </c>
      <c r="D102" s="152">
        <f>SUM(D55, -D58)</f>
        <v>7.0000000000000001E-3</v>
      </c>
      <c r="E102" s="95">
        <f>SUM(E51, -E53)</f>
        <v>2.7E-2</v>
      </c>
      <c r="F102" s="157">
        <f>SUM(F55, -F58)</f>
        <v>2.1499999999999998E-2</v>
      </c>
      <c r="G102" s="159">
        <f>SUM(G54, -G57)</f>
        <v>5.3899999999999997E-2</v>
      </c>
      <c r="H102" s="122">
        <f>SUM(H55, -H58)</f>
        <v>4.07E-2</v>
      </c>
      <c r="I102" s="184">
        <f>SUM(I55, -I58)</f>
        <v>3.1100000000000003E-2</v>
      </c>
      <c r="J102" s="150">
        <f>SUM(J54, -J57)</f>
        <v>2.92E-2</v>
      </c>
      <c r="K102" s="118">
        <f>SUM(K54, -K56)</f>
        <v>3.1899999999999998E-2</v>
      </c>
      <c r="L102" s="187">
        <f>SUM(L55, -L58)</f>
        <v>4.5699999999999998E-2</v>
      </c>
      <c r="M102" s="152">
        <f>SUM(M54, -M56)</f>
        <v>4.1500000000000002E-2</v>
      </c>
      <c r="N102" s="122">
        <f>SUM(N51, -N52)</f>
        <v>5.3699999999999998E-2</v>
      </c>
      <c r="O102" s="183">
        <f>SUM(O54, -O56)</f>
        <v>2.3899999999999998E-2</v>
      </c>
      <c r="P102" s="150">
        <f>SUM(P54, -P56)</f>
        <v>2.0199999999999999E-2</v>
      </c>
      <c r="Q102" s="122">
        <f>SUM(Q54, -Q58)</f>
        <v>1.9700000000000002E-2</v>
      </c>
      <c r="R102" s="187">
        <f>SUM(R54, -R58)</f>
        <v>2.5500000000000002E-2</v>
      </c>
      <c r="S102" s="239">
        <f>SUM(S54, -S58)</f>
        <v>2.4899999999999999E-2</v>
      </c>
      <c r="T102" s="95">
        <f>SUM(T54, -T58)</f>
        <v>2.0999999999999998E-2</v>
      </c>
      <c r="U102" s="151">
        <f>SUM(U54, -U57)</f>
        <v>4.8300000000000003E-2</v>
      </c>
      <c r="V102" s="237">
        <f>SUM(V55, -V57)</f>
        <v>5.79E-2</v>
      </c>
      <c r="W102" s="16">
        <f>SUM(W55, -W57)</f>
        <v>6.409999999999999E-2</v>
      </c>
      <c r="X102" s="156">
        <f>SUM(X54, -X57)</f>
        <v>5.6400000000000006E-2</v>
      </c>
      <c r="Y102" s="152">
        <f>SUM(Y52, -Y53)</f>
        <v>6.5400000000000014E-2</v>
      </c>
      <c r="Z102" s="122">
        <f>SUM(Z56, -Z58)</f>
        <v>6.5600000000000006E-2</v>
      </c>
      <c r="AA102" s="184">
        <f>SUM(AA51, -AA53)</f>
        <v>5.9999999999999984E-2</v>
      </c>
      <c r="AB102" s="122">
        <f>SUM(AB55, -AB57)</f>
        <v>5.8300000000000005E-2</v>
      </c>
      <c r="AC102" s="122">
        <f>SUM(AC54, -AC57)</f>
        <v>7.5299999999999992E-2</v>
      </c>
      <c r="AD102" s="7">
        <f t="shared" ref="AA102:AD102" si="140">SUM(AD91, -AD98)</f>
        <v>0</v>
      </c>
      <c r="AE102" s="7">
        <f>SUM(AE91, -AE98,)</f>
        <v>0</v>
      </c>
      <c r="AF102" s="7">
        <f>SUM(AF91, -AF98,)</f>
        <v>0</v>
      </c>
      <c r="AG102" s="7">
        <f t="shared" ref="AG102:AJ102" si="141">SUM(AG91, -AG98)</f>
        <v>0</v>
      </c>
      <c r="AH102" s="7">
        <f t="shared" si="141"/>
        <v>0</v>
      </c>
      <c r="AI102" s="7">
        <f t="shared" si="141"/>
        <v>0</v>
      </c>
      <c r="AJ102" s="7">
        <f t="shared" si="141"/>
        <v>0</v>
      </c>
      <c r="AK102" s="7">
        <f>SUM(AK91, -AK98,)</f>
        <v>0</v>
      </c>
      <c r="AL102" s="7">
        <f>SUM(AL91, -AL98,)</f>
        <v>0</v>
      </c>
      <c r="AM102" s="7">
        <f t="shared" ref="AM102:AP102" si="142">SUM(AM91, -AM98)</f>
        <v>0</v>
      </c>
      <c r="AN102" s="7">
        <f t="shared" si="142"/>
        <v>0</v>
      </c>
      <c r="AO102" s="7">
        <f t="shared" si="142"/>
        <v>0</v>
      </c>
      <c r="AP102" s="7">
        <f t="shared" si="142"/>
        <v>0</v>
      </c>
      <c r="AQ102" s="7">
        <f>SUM(AQ91, -AQ98,)</f>
        <v>0</v>
      </c>
      <c r="AR102" s="7">
        <f>SUM(AR91, -AR98,)</f>
        <v>0</v>
      </c>
      <c r="AS102" s="7">
        <f t="shared" ref="AS102:AV102" si="143">SUM(AS91, -AS98)</f>
        <v>0</v>
      </c>
      <c r="AT102" s="7">
        <f t="shared" si="143"/>
        <v>0</v>
      </c>
      <c r="AU102" s="7">
        <f t="shared" si="143"/>
        <v>0</v>
      </c>
      <c r="AV102" s="7">
        <f t="shared" si="143"/>
        <v>0</v>
      </c>
      <c r="AW102" s="7">
        <f>SUM(AW91, -AW98,)</f>
        <v>0</v>
      </c>
      <c r="AX102" s="7">
        <f>SUM(AX91, -AX98,)</f>
        <v>0</v>
      </c>
      <c r="AY102" s="7">
        <f t="shared" ref="AY102:BB102" si="144">SUM(AY91, -AY98)</f>
        <v>0</v>
      </c>
      <c r="AZ102" s="7">
        <f t="shared" si="144"/>
        <v>0</v>
      </c>
      <c r="BA102" s="7">
        <f t="shared" si="144"/>
        <v>0</v>
      </c>
      <c r="BB102" s="7">
        <f t="shared" si="144"/>
        <v>0</v>
      </c>
      <c r="BC102" s="7">
        <f>SUM(BC91, -BC98,)</f>
        <v>0</v>
      </c>
      <c r="BD102" s="7">
        <f>SUM(BD91, -BD98,)</f>
        <v>0</v>
      </c>
      <c r="BE102" s="7">
        <f t="shared" ref="BE102:BH102" si="145">SUM(BE91, -BE98)</f>
        <v>0</v>
      </c>
      <c r="BF102" s="7">
        <f t="shared" si="145"/>
        <v>0</v>
      </c>
      <c r="BG102" s="7">
        <f t="shared" si="145"/>
        <v>0</v>
      </c>
      <c r="BH102" s="7">
        <f t="shared" si="145"/>
        <v>0</v>
      </c>
      <c r="BI102" s="7">
        <f>SUM(BI91, -BI98,)</f>
        <v>0</v>
      </c>
      <c r="BJ102" s="7">
        <f>SUM(BJ91, -BJ98,)</f>
        <v>0</v>
      </c>
      <c r="BK102" s="7">
        <f t="shared" ref="BK102:BQ102" si="146">SUM(BK91, -BK98)</f>
        <v>0</v>
      </c>
      <c r="BL102" s="7">
        <f t="shared" si="146"/>
        <v>0</v>
      </c>
      <c r="BM102" s="7">
        <f t="shared" si="146"/>
        <v>0</v>
      </c>
      <c r="BN102" s="7">
        <f t="shared" si="146"/>
        <v>0</v>
      </c>
      <c r="BO102" s="7">
        <f t="shared" si="146"/>
        <v>0</v>
      </c>
      <c r="BP102" s="7">
        <f t="shared" si="146"/>
        <v>0</v>
      </c>
      <c r="BQ102" s="7">
        <f t="shared" si="146"/>
        <v>0</v>
      </c>
      <c r="BS102" s="7">
        <f>SUM(BS91, -BS98,)</f>
        <v>0</v>
      </c>
      <c r="BT102" s="7">
        <f>SUM(BT91, -BT98,)</f>
        <v>0</v>
      </c>
      <c r="BU102" s="7">
        <f t="shared" ref="BU102:BX102" si="147">SUM(BU91, -BU98)</f>
        <v>0</v>
      </c>
      <c r="BV102" s="7">
        <f t="shared" si="147"/>
        <v>0</v>
      </c>
      <c r="BW102" s="7">
        <f t="shared" si="147"/>
        <v>0</v>
      </c>
      <c r="BX102" s="7">
        <f t="shared" si="147"/>
        <v>0</v>
      </c>
      <c r="BY102" s="7">
        <f>SUM(BY91, -BY98,)</f>
        <v>0</v>
      </c>
      <c r="BZ102" s="7">
        <f>SUM(BZ91, -BZ98,)</f>
        <v>0</v>
      </c>
      <c r="CA102" s="7">
        <f t="shared" ref="CA102:CD102" si="148">SUM(CA91, -CA98)</f>
        <v>0</v>
      </c>
      <c r="CB102" s="7">
        <f t="shared" si="148"/>
        <v>0</v>
      </c>
      <c r="CC102" s="7">
        <f t="shared" si="148"/>
        <v>0</v>
      </c>
      <c r="CD102" s="7">
        <f t="shared" si="148"/>
        <v>0</v>
      </c>
      <c r="CE102" s="7">
        <f>SUM(CE91, -CE98,)</f>
        <v>0</v>
      </c>
      <c r="CF102" s="7">
        <f>SUM(CF91, -CF98,)</f>
        <v>0</v>
      </c>
      <c r="CG102" s="7">
        <f t="shared" ref="CG102:CJ102" si="149">SUM(CG91, -CG98)</f>
        <v>0</v>
      </c>
      <c r="CH102" s="7">
        <f t="shared" si="149"/>
        <v>0</v>
      </c>
      <c r="CI102" s="7">
        <f t="shared" si="149"/>
        <v>0</v>
      </c>
      <c r="CJ102" s="7">
        <f t="shared" si="149"/>
        <v>0</v>
      </c>
      <c r="CK102" s="7">
        <f>SUM(CK91, -CK98,)</f>
        <v>0</v>
      </c>
      <c r="CL102" s="7">
        <f>SUM(CL91, -CL98,)</f>
        <v>0</v>
      </c>
      <c r="CM102" s="7">
        <f t="shared" ref="CM102:CP102" si="150">SUM(CM91, -CM98)</f>
        <v>0</v>
      </c>
      <c r="CN102" s="7">
        <f t="shared" si="150"/>
        <v>0</v>
      </c>
      <c r="CO102" s="7">
        <f t="shared" si="150"/>
        <v>0</v>
      </c>
      <c r="CP102" s="7">
        <f t="shared" si="150"/>
        <v>0</v>
      </c>
      <c r="CQ102" s="7">
        <f>SUM(CQ91, -CQ98,)</f>
        <v>0</v>
      </c>
      <c r="CR102" s="7">
        <f>SUM(CR91, -CR98,)</f>
        <v>0</v>
      </c>
      <c r="CS102" s="7">
        <f t="shared" ref="CS102:CV102" si="151">SUM(CS91, -CS98)</f>
        <v>0</v>
      </c>
      <c r="CT102" s="7">
        <f t="shared" si="151"/>
        <v>0</v>
      </c>
      <c r="CU102" s="7">
        <f t="shared" si="151"/>
        <v>0</v>
      </c>
      <c r="CV102" s="7">
        <f t="shared" si="151"/>
        <v>0</v>
      </c>
      <c r="CW102" s="7">
        <f>SUM(CW91, -CW98,)</f>
        <v>0</v>
      </c>
      <c r="CX102" s="7">
        <f>SUM(CX91, -CX98,)</f>
        <v>0</v>
      </c>
      <c r="CY102" s="7">
        <f t="shared" ref="CY102:DB102" si="152">SUM(CY91, -CY98)</f>
        <v>0</v>
      </c>
      <c r="CZ102" s="7">
        <f t="shared" si="152"/>
        <v>0</v>
      </c>
      <c r="DA102" s="7">
        <f t="shared" si="152"/>
        <v>0</v>
      </c>
      <c r="DB102" s="7">
        <f t="shared" si="152"/>
        <v>0</v>
      </c>
      <c r="DC102" s="7">
        <f>SUM(DC91, -DC98,)</f>
        <v>0</v>
      </c>
      <c r="DD102" s="7">
        <f>SUM(DD91, -DD98,)</f>
        <v>0</v>
      </c>
      <c r="DE102" s="7">
        <f t="shared" ref="DE102:DH102" si="153">SUM(DE91, -DE98)</f>
        <v>0</v>
      </c>
      <c r="DF102" s="7">
        <f t="shared" si="153"/>
        <v>0</v>
      </c>
      <c r="DG102" s="7">
        <f t="shared" si="153"/>
        <v>0</v>
      </c>
      <c r="DH102" s="7">
        <f t="shared" si="153"/>
        <v>0</v>
      </c>
      <c r="DI102" s="7">
        <f>SUM(DI91, -DI98,)</f>
        <v>0</v>
      </c>
      <c r="DJ102" s="7">
        <f>SUM(DJ91, -DJ98,)</f>
        <v>0</v>
      </c>
      <c r="DK102" s="7">
        <f t="shared" ref="DK102:DN102" si="154">SUM(DK91, -DK98)</f>
        <v>0</v>
      </c>
      <c r="DL102" s="7">
        <f t="shared" si="154"/>
        <v>0</v>
      </c>
      <c r="DM102" s="7">
        <f t="shared" si="154"/>
        <v>0</v>
      </c>
      <c r="DN102" s="7">
        <f t="shared" si="154"/>
        <v>0</v>
      </c>
      <c r="DO102" s="7">
        <f>SUM(DO91, -DO98,)</f>
        <v>0</v>
      </c>
      <c r="DP102" s="7">
        <f>SUM(DP91, -DP98,)</f>
        <v>0</v>
      </c>
      <c r="DQ102" s="7">
        <f t="shared" ref="DQ102:DT102" si="155">SUM(DQ91, -DQ98)</f>
        <v>0</v>
      </c>
      <c r="DR102" s="7">
        <f t="shared" si="155"/>
        <v>0</v>
      </c>
      <c r="DS102" s="7">
        <f t="shared" si="155"/>
        <v>0</v>
      </c>
      <c r="DT102" s="7">
        <f t="shared" si="155"/>
        <v>0</v>
      </c>
      <c r="DU102" s="7">
        <f>SUM(DU91, -DU98,)</f>
        <v>0</v>
      </c>
      <c r="DV102" s="7">
        <f>SUM(DV91, -DV98,)</f>
        <v>0</v>
      </c>
      <c r="DW102" s="7">
        <f t="shared" ref="DW102:DZ102" si="156">SUM(DW91, -DW98)</f>
        <v>0</v>
      </c>
      <c r="DX102" s="7">
        <f t="shared" si="156"/>
        <v>0</v>
      </c>
      <c r="DY102" s="7">
        <f t="shared" si="156"/>
        <v>0</v>
      </c>
      <c r="DZ102" s="7">
        <f t="shared" si="156"/>
        <v>0</v>
      </c>
      <c r="EA102" s="7">
        <f>SUM(EA91, -EA98,)</f>
        <v>0</v>
      </c>
      <c r="EB102" s="7">
        <f>SUM(EB91, -EB98,)</f>
        <v>0</v>
      </c>
      <c r="EC102" s="7">
        <f t="shared" ref="EC102:EI102" si="157">SUM(EC91, -EC98)</f>
        <v>0</v>
      </c>
      <c r="ED102" s="7">
        <f t="shared" si="157"/>
        <v>0</v>
      </c>
      <c r="EE102" s="7">
        <f t="shared" si="157"/>
        <v>0</v>
      </c>
      <c r="EF102" s="7">
        <f t="shared" si="157"/>
        <v>0</v>
      </c>
      <c r="EG102" s="7">
        <f t="shared" si="157"/>
        <v>0</v>
      </c>
      <c r="EH102" s="7">
        <f t="shared" si="157"/>
        <v>0</v>
      </c>
      <c r="EI102" s="7">
        <f t="shared" si="157"/>
        <v>0</v>
      </c>
    </row>
    <row r="103" spans="1:139" ht="15.75" thickBot="1" x14ac:dyDescent="0.3">
      <c r="A103" s="61"/>
      <c r="B103" s="61"/>
      <c r="C103" s="104"/>
      <c r="D103" s="162" t="s">
        <v>84</v>
      </c>
      <c r="E103" s="33" t="s">
        <v>53</v>
      </c>
      <c r="F103" s="163" t="s">
        <v>47</v>
      </c>
      <c r="G103" s="162" t="s">
        <v>84</v>
      </c>
      <c r="H103" s="123" t="s">
        <v>59</v>
      </c>
      <c r="I103" s="188" t="s">
        <v>41</v>
      </c>
      <c r="J103" s="160" t="s">
        <v>44</v>
      </c>
      <c r="K103" s="121" t="s">
        <v>41</v>
      </c>
      <c r="L103" s="182" t="s">
        <v>67</v>
      </c>
      <c r="M103" s="170" t="s">
        <v>51</v>
      </c>
      <c r="N103" s="126" t="s">
        <v>54</v>
      </c>
      <c r="O103" s="208" t="s">
        <v>37</v>
      </c>
      <c r="P103" s="170" t="s">
        <v>44</v>
      </c>
      <c r="Q103" s="174" t="s">
        <v>48</v>
      </c>
      <c r="R103" s="188" t="s">
        <v>37</v>
      </c>
      <c r="S103" s="245" t="s">
        <v>36</v>
      </c>
      <c r="T103" s="46" t="s">
        <v>39</v>
      </c>
      <c r="U103" s="171" t="s">
        <v>59</v>
      </c>
      <c r="V103" s="248" t="s">
        <v>38</v>
      </c>
      <c r="W103" s="37" t="s">
        <v>59</v>
      </c>
      <c r="X103" s="149" t="s">
        <v>52</v>
      </c>
      <c r="Y103" s="158" t="s">
        <v>39</v>
      </c>
      <c r="Z103" s="124" t="s">
        <v>36</v>
      </c>
      <c r="AA103" s="190" t="s">
        <v>64</v>
      </c>
      <c r="AB103" s="116" t="s">
        <v>46</v>
      </c>
      <c r="AC103" s="116" t="s">
        <v>46</v>
      </c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</row>
    <row r="104" spans="1:139" ht="15.75" thickBot="1" x14ac:dyDescent="0.3">
      <c r="A104" s="7">
        <f>SUM(A91, -A97)</f>
        <v>0</v>
      </c>
      <c r="B104" s="7">
        <f>SUM(B91, -B97)</f>
        <v>0</v>
      </c>
      <c r="C104" s="105">
        <f>SUM(C91, -C97)</f>
        <v>0</v>
      </c>
      <c r="D104" s="150">
        <f>SUM(D54, -D57)</f>
        <v>6.0999999999999995E-3</v>
      </c>
      <c r="E104" s="95">
        <f>SUM(E57, -E58)</f>
        <v>2.6200000000000001E-2</v>
      </c>
      <c r="F104" s="157">
        <f>SUM(F54, -F57)</f>
        <v>1.5900000000000001E-2</v>
      </c>
      <c r="G104" s="150">
        <f>SUM(G54, -G56)</f>
        <v>4.7E-2</v>
      </c>
      <c r="H104" s="117">
        <f>SUM(H54, -H57)</f>
        <v>3.3000000000000002E-2</v>
      </c>
      <c r="I104" s="187">
        <f>SUM(I53, -I54)</f>
        <v>3.04E-2</v>
      </c>
      <c r="J104" s="152">
        <f>SUM(J56, -J58)</f>
        <v>2.6299999999999997E-2</v>
      </c>
      <c r="K104" s="122">
        <f>SUM(K54, -K55)</f>
        <v>3.0600000000000002E-2</v>
      </c>
      <c r="L104" s="184">
        <f>SUM(L53, -L54)</f>
        <v>4.41E-2</v>
      </c>
      <c r="M104" s="152">
        <f>SUM(M55, -M58)</f>
        <v>4.0399999999999998E-2</v>
      </c>
      <c r="N104" s="122">
        <f>SUM(N54, -N55)</f>
        <v>4.24E-2</v>
      </c>
      <c r="O104" s="187">
        <f>SUM(O55, -O58)</f>
        <v>2.3599999999999996E-2</v>
      </c>
      <c r="P104" s="152">
        <f>SUM(P55, -P58)</f>
        <v>2.01E-2</v>
      </c>
      <c r="Q104" s="122">
        <f>SUM(Q54, -Q57)</f>
        <v>1.9099999999999999E-2</v>
      </c>
      <c r="R104" s="187">
        <f>SUM(R55, -R58)</f>
        <v>1.5300000000000001E-2</v>
      </c>
      <c r="S104" s="239">
        <f>SUM(S55, -S58)</f>
        <v>2.1999999999999999E-2</v>
      </c>
      <c r="T104" s="95">
        <f>SUM(T54, -T57)</f>
        <v>2.0799999999999999E-2</v>
      </c>
      <c r="U104" s="151">
        <f>SUM(U53, -U56)</f>
        <v>3.73E-2</v>
      </c>
      <c r="V104" s="237">
        <f>SUM(V56, -V58)</f>
        <v>5.4999999999999993E-2</v>
      </c>
      <c r="W104" s="96">
        <f>SUM(W53, -W56)</f>
        <v>6.0700000000000004E-2</v>
      </c>
      <c r="X104" s="151">
        <f>SUM(X54, -X56)</f>
        <v>5.0100000000000006E-2</v>
      </c>
      <c r="Y104" s="150">
        <f>SUM(Y54, -Y57)</f>
        <v>6.0999999999999999E-2</v>
      </c>
      <c r="Z104" s="118">
        <f>SUM(Z54, -Z57)</f>
        <v>6.4000000000000001E-2</v>
      </c>
      <c r="AA104" s="187">
        <f>SUM(AA52, -AA53)</f>
        <v>5.4099999999999995E-2</v>
      </c>
      <c r="AB104" s="117">
        <f>SUM(AB54, -AB56)</f>
        <v>5.57E-2</v>
      </c>
      <c r="AC104" s="117">
        <f>SUM(AC55, -AC56)</f>
        <v>5.7999999999999996E-2</v>
      </c>
      <c r="AD104" s="7">
        <f>SUM(AD91, -AD97)</f>
        <v>0</v>
      </c>
      <c r="AE104" s="7">
        <f>SUM(AE91, -AE97)</f>
        <v>0</v>
      </c>
      <c r="AF104" s="7">
        <f>SUM(AF91, -AF97)</f>
        <v>0</v>
      </c>
      <c r="AG104" s="7">
        <f>SUM(AG91, -AG97)</f>
        <v>0</v>
      </c>
      <c r="AH104" s="7">
        <f>SUM(AH91, -AH97,)</f>
        <v>0</v>
      </c>
      <c r="AI104" s="7">
        <f>SUM(AI92, -AI98)</f>
        <v>0</v>
      </c>
      <c r="AJ104" s="7">
        <f>SUM(AJ91, -AJ97)</f>
        <v>0</v>
      </c>
      <c r="AK104" s="7">
        <f>SUM(AK91, -AK97)</f>
        <v>0</v>
      </c>
      <c r="AL104" s="7">
        <f>SUM(AL91, -AL97)</f>
        <v>0</v>
      </c>
      <c r="AM104" s="7">
        <f>SUM(AM91, -AM97)</f>
        <v>0</v>
      </c>
      <c r="AN104" s="7">
        <f>SUM(AN91, -AN97,)</f>
        <v>0</v>
      </c>
      <c r="AO104" s="7">
        <f>SUM(AO92, -AO98)</f>
        <v>0</v>
      </c>
      <c r="AP104" s="7">
        <f>SUM(AP91, -AP97)</f>
        <v>0</v>
      </c>
      <c r="AQ104" s="7">
        <f>SUM(AQ91, -AQ97)</f>
        <v>0</v>
      </c>
      <c r="AR104" s="7">
        <f>SUM(AR91, -AR97)</f>
        <v>0</v>
      </c>
      <c r="AS104" s="7">
        <f>SUM(AS91, -AS97)</f>
        <v>0</v>
      </c>
      <c r="AT104" s="7">
        <f>SUM(AT91, -AT97,)</f>
        <v>0</v>
      </c>
      <c r="AU104" s="7">
        <f>SUM(AU92, -AU98)</f>
        <v>0</v>
      </c>
      <c r="AV104" s="7">
        <f>SUM(AV91, -AV97)</f>
        <v>0</v>
      </c>
      <c r="AW104" s="7">
        <f>SUM(AW91, -AW97)</f>
        <v>0</v>
      </c>
      <c r="AX104" s="7">
        <f>SUM(AX91, -AX97)</f>
        <v>0</v>
      </c>
      <c r="AY104" s="7">
        <f>SUM(AY91, -AY97)</f>
        <v>0</v>
      </c>
      <c r="AZ104" s="7">
        <f>SUM(AZ91, -AZ97,)</f>
        <v>0</v>
      </c>
      <c r="BA104" s="7">
        <f>SUM(BA92, -BA98)</f>
        <v>0</v>
      </c>
      <c r="BB104" s="7">
        <f>SUM(BB91, -BB97)</f>
        <v>0</v>
      </c>
      <c r="BC104" s="7">
        <f>SUM(BC91, -BC97)</f>
        <v>0</v>
      </c>
      <c r="BD104" s="7">
        <f>SUM(BD91, -BD97)</f>
        <v>0</v>
      </c>
      <c r="BE104" s="7">
        <f>SUM(BE91, -BE97)</f>
        <v>0</v>
      </c>
      <c r="BF104" s="7">
        <f>SUM(BF91, -BF97,)</f>
        <v>0</v>
      </c>
      <c r="BG104" s="7">
        <f>SUM(BG92, -BG98)</f>
        <v>0</v>
      </c>
      <c r="BH104" s="7">
        <f>SUM(BH91, -BH97)</f>
        <v>0</v>
      </c>
      <c r="BI104" s="7">
        <f>SUM(BI91, -BI97)</f>
        <v>0</v>
      </c>
      <c r="BJ104" s="7">
        <f>SUM(BJ91, -BJ97)</f>
        <v>0</v>
      </c>
      <c r="BK104" s="7">
        <f>SUM(BK91, -BK97)</f>
        <v>0</v>
      </c>
      <c r="BL104" s="7">
        <f>SUM(BL91, -BL97,)</f>
        <v>0</v>
      </c>
      <c r="BM104" s="7">
        <f>SUM(BM92, -BM98)</f>
        <v>0</v>
      </c>
      <c r="BN104" s="7">
        <f>SUM(BN91, -BN97)</f>
        <v>0</v>
      </c>
      <c r="BO104" s="7">
        <f>SUM(BO91, -BO97,)</f>
        <v>0</v>
      </c>
      <c r="BP104" s="7">
        <f>SUM(BP92, -BP98)</f>
        <v>0</v>
      </c>
      <c r="BQ104" s="7">
        <f>SUM(BQ91, -BQ97)</f>
        <v>0</v>
      </c>
      <c r="BS104" s="7">
        <f>SUM(BS91, -BS97)</f>
        <v>0</v>
      </c>
      <c r="BT104" s="7">
        <f>SUM(BT91, -BT97)</f>
        <v>0</v>
      </c>
      <c r="BU104" s="7">
        <f>SUM(BU91, -BU97)</f>
        <v>0</v>
      </c>
      <c r="BV104" s="7">
        <f>SUM(BV91, -BV97,)</f>
        <v>0</v>
      </c>
      <c r="BW104" s="7">
        <f>SUM(BW92, -BW98)</f>
        <v>0</v>
      </c>
      <c r="BX104" s="7">
        <f>SUM(BX91, -BX97)</f>
        <v>0</v>
      </c>
      <c r="BY104" s="7">
        <f>SUM(BY91, -BY97)</f>
        <v>0</v>
      </c>
      <c r="BZ104" s="7">
        <f>SUM(BZ91, -BZ97)</f>
        <v>0</v>
      </c>
      <c r="CA104" s="7">
        <f>SUM(CA91, -CA97)</f>
        <v>0</v>
      </c>
      <c r="CB104" s="7">
        <f>SUM(CB91, -CB97,)</f>
        <v>0</v>
      </c>
      <c r="CC104" s="7">
        <f>SUM(CC92, -CC98)</f>
        <v>0</v>
      </c>
      <c r="CD104" s="7">
        <f>SUM(CD91, -CD97)</f>
        <v>0</v>
      </c>
      <c r="CE104" s="7">
        <f>SUM(CE91, -CE97)</f>
        <v>0</v>
      </c>
      <c r="CF104" s="7">
        <f>SUM(CF91, -CF97)</f>
        <v>0</v>
      </c>
      <c r="CG104" s="7">
        <f>SUM(CG91, -CG97)</f>
        <v>0</v>
      </c>
      <c r="CH104" s="7">
        <f>SUM(CH91, -CH97,)</f>
        <v>0</v>
      </c>
      <c r="CI104" s="7">
        <f>SUM(CI92, -CI98)</f>
        <v>0</v>
      </c>
      <c r="CJ104" s="7">
        <f>SUM(CJ91, -CJ97)</f>
        <v>0</v>
      </c>
      <c r="CK104" s="7">
        <f>SUM(CK91, -CK97)</f>
        <v>0</v>
      </c>
      <c r="CL104" s="7">
        <f>SUM(CL91, -CL97)</f>
        <v>0</v>
      </c>
      <c r="CM104" s="7">
        <f>SUM(CM91, -CM97)</f>
        <v>0</v>
      </c>
      <c r="CN104" s="7">
        <f>SUM(CN91, -CN97,)</f>
        <v>0</v>
      </c>
      <c r="CO104" s="7">
        <f>SUM(CO92, -CO98)</f>
        <v>0</v>
      </c>
      <c r="CP104" s="7">
        <f>SUM(CP91, -CP97)</f>
        <v>0</v>
      </c>
      <c r="CQ104" s="7">
        <f>SUM(CQ91, -CQ97)</f>
        <v>0</v>
      </c>
      <c r="CR104" s="7">
        <f>SUM(CR91, -CR97)</f>
        <v>0</v>
      </c>
      <c r="CS104" s="7">
        <f>SUM(CS91, -CS97)</f>
        <v>0</v>
      </c>
      <c r="CT104" s="7">
        <f>SUM(CT91, -CT97,)</f>
        <v>0</v>
      </c>
      <c r="CU104" s="7">
        <f>SUM(CU92, -CU98)</f>
        <v>0</v>
      </c>
      <c r="CV104" s="7">
        <f>SUM(CV91, -CV97)</f>
        <v>0</v>
      </c>
      <c r="CW104" s="7">
        <f>SUM(CW91, -CW97)</f>
        <v>0</v>
      </c>
      <c r="CX104" s="7">
        <f>SUM(CX91, -CX97)</f>
        <v>0</v>
      </c>
      <c r="CY104" s="7">
        <f>SUM(CY91, -CY97)</f>
        <v>0</v>
      </c>
      <c r="CZ104" s="7">
        <f>SUM(CZ91, -CZ97,)</f>
        <v>0</v>
      </c>
      <c r="DA104" s="7">
        <f>SUM(DA92, -DA98)</f>
        <v>0</v>
      </c>
      <c r="DB104" s="7">
        <f>SUM(DB91, -DB97)</f>
        <v>0</v>
      </c>
      <c r="DC104" s="7">
        <f>SUM(DC91, -DC97)</f>
        <v>0</v>
      </c>
      <c r="DD104" s="7">
        <f>SUM(DD91, -DD97)</f>
        <v>0</v>
      </c>
      <c r="DE104" s="7">
        <f>SUM(DE91, -DE97)</f>
        <v>0</v>
      </c>
      <c r="DF104" s="7">
        <f>SUM(DF91, -DF97,)</f>
        <v>0</v>
      </c>
      <c r="DG104" s="7">
        <f>SUM(DG92, -DG98)</f>
        <v>0</v>
      </c>
      <c r="DH104" s="7">
        <f>SUM(DH91, -DH97)</f>
        <v>0</v>
      </c>
      <c r="DI104" s="7">
        <f>SUM(DI91, -DI97)</f>
        <v>0</v>
      </c>
      <c r="DJ104" s="7">
        <f>SUM(DJ91, -DJ97)</f>
        <v>0</v>
      </c>
      <c r="DK104" s="7">
        <f>SUM(DK91, -DK97)</f>
        <v>0</v>
      </c>
      <c r="DL104" s="7">
        <f>SUM(DL91, -DL97,)</f>
        <v>0</v>
      </c>
      <c r="DM104" s="7">
        <f>SUM(DM92, -DM98)</f>
        <v>0</v>
      </c>
      <c r="DN104" s="7">
        <f>SUM(DN91, -DN97)</f>
        <v>0</v>
      </c>
      <c r="DO104" s="7">
        <f>SUM(DO91, -DO97)</f>
        <v>0</v>
      </c>
      <c r="DP104" s="7">
        <f>SUM(DP91, -DP97)</f>
        <v>0</v>
      </c>
      <c r="DQ104" s="7">
        <f>SUM(DQ91, -DQ97)</f>
        <v>0</v>
      </c>
      <c r="DR104" s="7">
        <f>SUM(DR91, -DR97,)</f>
        <v>0</v>
      </c>
      <c r="DS104" s="7">
        <f>SUM(DS92, -DS98)</f>
        <v>0</v>
      </c>
      <c r="DT104" s="7">
        <f>SUM(DT91, -DT97)</f>
        <v>0</v>
      </c>
      <c r="DU104" s="7">
        <f>SUM(DU91, -DU97)</f>
        <v>0</v>
      </c>
      <c r="DV104" s="7">
        <f>SUM(DV91, -DV97)</f>
        <v>0</v>
      </c>
      <c r="DW104" s="7">
        <f>SUM(DW91, -DW97)</f>
        <v>0</v>
      </c>
      <c r="DX104" s="7">
        <f>SUM(DX91, -DX97,)</f>
        <v>0</v>
      </c>
      <c r="DY104" s="7">
        <f>SUM(DY92, -DY98)</f>
        <v>0</v>
      </c>
      <c r="DZ104" s="7">
        <f>SUM(DZ91, -DZ97)</f>
        <v>0</v>
      </c>
      <c r="EA104" s="7">
        <f>SUM(EA91, -EA97)</f>
        <v>0</v>
      </c>
      <c r="EB104" s="7">
        <f>SUM(EB91, -EB97)</f>
        <v>0</v>
      </c>
      <c r="EC104" s="7">
        <f>SUM(EC91, -EC97)</f>
        <v>0</v>
      </c>
      <c r="ED104" s="7">
        <f>SUM(ED91, -ED97,)</f>
        <v>0</v>
      </c>
      <c r="EE104" s="7">
        <f>SUM(EE92, -EE98)</f>
        <v>0</v>
      </c>
      <c r="EF104" s="7">
        <f>SUM(EF91, -EF97)</f>
        <v>0</v>
      </c>
      <c r="EG104" s="7">
        <f>SUM(EG91, -EG97,)</f>
        <v>0</v>
      </c>
      <c r="EH104" s="7">
        <f>SUM(EH92, -EH98)</f>
        <v>0</v>
      </c>
      <c r="EI104" s="7">
        <f>SUM(EI91, -EI97)</f>
        <v>0</v>
      </c>
    </row>
    <row r="105" spans="1:139" ht="15.75" thickBot="1" x14ac:dyDescent="0.3">
      <c r="A105" s="61"/>
      <c r="B105" s="61"/>
      <c r="C105" s="104"/>
      <c r="D105" s="162" t="s">
        <v>51</v>
      </c>
      <c r="E105" s="46" t="s">
        <v>70</v>
      </c>
      <c r="F105" s="166" t="s">
        <v>54</v>
      </c>
      <c r="G105" s="169" t="s">
        <v>53</v>
      </c>
      <c r="H105" s="125" t="s">
        <v>53</v>
      </c>
      <c r="I105" s="191" t="s">
        <v>44</v>
      </c>
      <c r="J105" s="164" t="s">
        <v>40</v>
      </c>
      <c r="K105" s="174" t="s">
        <v>59</v>
      </c>
      <c r="L105" s="188" t="s">
        <v>36</v>
      </c>
      <c r="M105" s="158" t="s">
        <v>67</v>
      </c>
      <c r="N105" s="125" t="s">
        <v>63</v>
      </c>
      <c r="O105" s="189" t="s">
        <v>54</v>
      </c>
      <c r="P105" s="170" t="s">
        <v>37</v>
      </c>
      <c r="Q105" s="174" t="s">
        <v>59</v>
      </c>
      <c r="R105" s="194" t="s">
        <v>48</v>
      </c>
      <c r="S105" s="244" t="s">
        <v>52</v>
      </c>
      <c r="T105" s="46" t="s">
        <v>52</v>
      </c>
      <c r="U105" s="168" t="s">
        <v>44</v>
      </c>
      <c r="V105" s="248" t="s">
        <v>51</v>
      </c>
      <c r="W105" s="46" t="s">
        <v>57</v>
      </c>
      <c r="X105" s="171" t="s">
        <v>48</v>
      </c>
      <c r="Y105" s="160" t="s">
        <v>36</v>
      </c>
      <c r="Z105" s="116" t="s">
        <v>39</v>
      </c>
      <c r="AA105" s="208" t="s">
        <v>44</v>
      </c>
      <c r="AB105" s="126" t="s">
        <v>54</v>
      </c>
      <c r="AC105" s="126" t="s">
        <v>54</v>
      </c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</row>
    <row r="106" spans="1:139" ht="15.75" thickBot="1" x14ac:dyDescent="0.3">
      <c r="A106" s="7">
        <f>SUM(A91, -A96)</f>
        <v>0</v>
      </c>
      <c r="B106" s="7">
        <f>SUM(B92, -B98)</f>
        <v>0</v>
      </c>
      <c r="C106" s="105">
        <f>SUM(C92, -C98)</f>
        <v>0</v>
      </c>
      <c r="D106" s="152">
        <f>SUM(D54, -D56)</f>
        <v>4.7000000000000011E-3</v>
      </c>
      <c r="E106" s="16">
        <f>SUM(E51, -E52)</f>
        <v>2.58E-2</v>
      </c>
      <c r="F106" s="157">
        <f>SUM(F56, -F58)</f>
        <v>1.5099999999999995E-2</v>
      </c>
      <c r="G106" s="150">
        <f>SUM(G56, -G58)</f>
        <v>4.3599999999999993E-2</v>
      </c>
      <c r="H106" s="118">
        <f>SUM(H56, -H58)</f>
        <v>2.8400000000000002E-2</v>
      </c>
      <c r="I106" s="187">
        <f>SUM(I56, -I58)</f>
        <v>2.7799999999999998E-2</v>
      </c>
      <c r="J106" s="152">
        <f>SUM(J53, -J54)</f>
        <v>1.95E-2</v>
      </c>
      <c r="K106" s="117">
        <f>SUM(K55, -K58)</f>
        <v>1.7599999999999998E-2</v>
      </c>
      <c r="L106" s="184">
        <f>SUM(L55, -L57)</f>
        <v>3.9700000000000006E-2</v>
      </c>
      <c r="M106" s="150">
        <f>SUM(M53, -M54)</f>
        <v>3.9399999999999998E-2</v>
      </c>
      <c r="N106" s="118">
        <f>SUM(N52, -N53)</f>
        <v>3.1600000000000003E-2</v>
      </c>
      <c r="O106" s="187">
        <f>SUM(O53, -O55)</f>
        <v>2.2200000000000001E-2</v>
      </c>
      <c r="P106" s="152">
        <f>SUM(P55, -P57)</f>
        <v>1.8799999999999997E-2</v>
      </c>
      <c r="Q106" s="117">
        <f>SUM(Q54, -Q56)</f>
        <v>1.7500000000000002E-2</v>
      </c>
      <c r="R106" s="187">
        <f>SUM(R54, -R57)</f>
        <v>1.3299999999999999E-2</v>
      </c>
      <c r="S106" s="243">
        <f>SUM(S54, -S57)</f>
        <v>2.1199999999999997E-2</v>
      </c>
      <c r="T106" s="96">
        <f>SUM(T54, -T56)</f>
        <v>1.5799999999999995E-2</v>
      </c>
      <c r="U106" s="157">
        <f>SUM(U55, -U57)</f>
        <v>3.7100000000000008E-2</v>
      </c>
      <c r="V106" s="237">
        <f>SUM(V56, -V57)</f>
        <v>4.2099999999999999E-2</v>
      </c>
      <c r="W106" s="95">
        <f>SUM(W54, -W56)</f>
        <v>5.2499999999999998E-2</v>
      </c>
      <c r="X106" s="157">
        <f>SUM(X53, -X55)</f>
        <v>4.2599999999999999E-2</v>
      </c>
      <c r="Y106" s="150">
        <f>SUM(Y55, -Y57)</f>
        <v>5.9699999999999989E-2</v>
      </c>
      <c r="Z106" s="118">
        <f>SUM(Z55, -Z57)</f>
        <v>6.2799999999999995E-2</v>
      </c>
      <c r="AA106" s="187">
        <f>SUM(AA54, -AA56)</f>
        <v>5.04E-2</v>
      </c>
      <c r="AB106" s="122">
        <f>SUM(AB53, -AB55)</f>
        <v>4.7E-2</v>
      </c>
      <c r="AC106" s="122">
        <f>SUM(AC53, -AC54)</f>
        <v>5.1199999999999996E-2</v>
      </c>
      <c r="AD106" s="7">
        <f>SUM(AD92, -AD98)</f>
        <v>0</v>
      </c>
      <c r="AE106" s="7">
        <f>SUM(AE91, -AE96)</f>
        <v>0</v>
      </c>
      <c r="AF106" s="7">
        <f>SUM(AF92, -AF98)</f>
        <v>0</v>
      </c>
      <c r="AG106" s="7">
        <f>SUM(AG92, -AG98)</f>
        <v>0</v>
      </c>
      <c r="AH106" s="7">
        <f>SUM(AH92, -AH98)</f>
        <v>0</v>
      </c>
      <c r="AI106" s="7">
        <f>SUM(AI91, -AI97)</f>
        <v>0</v>
      </c>
      <c r="AJ106" s="7">
        <f>SUM(AJ92, -AJ98)</f>
        <v>0</v>
      </c>
      <c r="AK106" s="7">
        <f>SUM(AK91, -AK96)</f>
        <v>0</v>
      </c>
      <c r="AL106" s="7">
        <f>SUM(AL92, -AL98)</f>
        <v>0</v>
      </c>
      <c r="AM106" s="7">
        <f>SUM(AM92, -AM98)</f>
        <v>0</v>
      </c>
      <c r="AN106" s="7">
        <f>SUM(AN92, -AN98)</f>
        <v>0</v>
      </c>
      <c r="AO106" s="7">
        <f>SUM(AO91, -AO97)</f>
        <v>0</v>
      </c>
      <c r="AP106" s="7">
        <f>SUM(AP92, -AP98)</f>
        <v>0</v>
      </c>
      <c r="AQ106" s="7">
        <f>SUM(AQ91, -AQ96)</f>
        <v>0</v>
      </c>
      <c r="AR106" s="7">
        <f>SUM(AR92, -AR98)</f>
        <v>0</v>
      </c>
      <c r="AS106" s="7">
        <f>SUM(AS92, -AS98)</f>
        <v>0</v>
      </c>
      <c r="AT106" s="7">
        <f>SUM(AT92, -AT98)</f>
        <v>0</v>
      </c>
      <c r="AU106" s="7">
        <f>SUM(AU91, -AU97)</f>
        <v>0</v>
      </c>
      <c r="AV106" s="7">
        <f>SUM(AV92, -AV98)</f>
        <v>0</v>
      </c>
      <c r="AW106" s="7">
        <f>SUM(AW91, -AW96)</f>
        <v>0</v>
      </c>
      <c r="AX106" s="7">
        <f>SUM(AX92, -AX98)</f>
        <v>0</v>
      </c>
      <c r="AY106" s="7">
        <f>SUM(AY92, -AY98)</f>
        <v>0</v>
      </c>
      <c r="AZ106" s="7">
        <f>SUM(AZ92, -AZ98)</f>
        <v>0</v>
      </c>
      <c r="BA106" s="7">
        <f>SUM(BA91, -BA97)</f>
        <v>0</v>
      </c>
      <c r="BB106" s="7">
        <f>SUM(BB92, -BB98)</f>
        <v>0</v>
      </c>
      <c r="BC106" s="7">
        <f>SUM(BC91, -BC96)</f>
        <v>0</v>
      </c>
      <c r="BD106" s="7">
        <f>SUM(BD92, -BD98)</f>
        <v>0</v>
      </c>
      <c r="BE106" s="7">
        <f>SUM(BE92, -BE98)</f>
        <v>0</v>
      </c>
      <c r="BF106" s="7">
        <f>SUM(BF92, -BF98)</f>
        <v>0</v>
      </c>
      <c r="BG106" s="7">
        <f>SUM(BG91, -BG97)</f>
        <v>0</v>
      </c>
      <c r="BH106" s="7">
        <f>SUM(BH92, -BH98)</f>
        <v>0</v>
      </c>
      <c r="BI106" s="7">
        <f>SUM(BI91, -BI96)</f>
        <v>0</v>
      </c>
      <c r="BJ106" s="7">
        <f>SUM(BJ92, -BJ98)</f>
        <v>0</v>
      </c>
      <c r="BK106" s="7">
        <f>SUM(BK92, -BK98)</f>
        <v>0</v>
      </c>
      <c r="BL106" s="7">
        <f>SUM(BL92, -BL98)</f>
        <v>0</v>
      </c>
      <c r="BM106" s="7">
        <f>SUM(BM91, -BM97)</f>
        <v>0</v>
      </c>
      <c r="BN106" s="7">
        <f>SUM(BN92, -BN98)</f>
        <v>0</v>
      </c>
      <c r="BO106" s="7">
        <f>SUM(BO92, -BO98)</f>
        <v>0</v>
      </c>
      <c r="BP106" s="7">
        <f>SUM(BP91, -BP97)</f>
        <v>0</v>
      </c>
      <c r="BQ106" s="7">
        <f>SUM(BQ92, -BQ98)</f>
        <v>0</v>
      </c>
      <c r="BS106" s="7">
        <f>SUM(BS91, -BS96)</f>
        <v>0</v>
      </c>
      <c r="BT106" s="7">
        <f>SUM(BT92, -BT98)</f>
        <v>0</v>
      </c>
      <c r="BU106" s="7">
        <f>SUM(BU92, -BU98)</f>
        <v>0</v>
      </c>
      <c r="BV106" s="7">
        <f>SUM(BV92, -BV98)</f>
        <v>0</v>
      </c>
      <c r="BW106" s="7">
        <f>SUM(BW91, -BW97)</f>
        <v>0</v>
      </c>
      <c r="BX106" s="7">
        <f>SUM(BX92, -BX98)</f>
        <v>0</v>
      </c>
      <c r="BY106" s="7">
        <f>SUM(BY91, -BY96)</f>
        <v>0</v>
      </c>
      <c r="BZ106" s="7">
        <f>SUM(BZ92, -BZ98)</f>
        <v>0</v>
      </c>
      <c r="CA106" s="7">
        <f>SUM(CA92, -CA98)</f>
        <v>0</v>
      </c>
      <c r="CB106" s="7">
        <f>SUM(CB92, -CB98)</f>
        <v>0</v>
      </c>
      <c r="CC106" s="7">
        <f>SUM(CC91, -CC97)</f>
        <v>0</v>
      </c>
      <c r="CD106" s="7">
        <f>SUM(CD92, -CD98)</f>
        <v>0</v>
      </c>
      <c r="CE106" s="7">
        <f>SUM(CE91, -CE96)</f>
        <v>0</v>
      </c>
      <c r="CF106" s="7">
        <f>SUM(CF92, -CF98)</f>
        <v>0</v>
      </c>
      <c r="CG106" s="7">
        <f>SUM(CG92, -CG98)</f>
        <v>0</v>
      </c>
      <c r="CH106" s="7">
        <f>SUM(CH92, -CH98)</f>
        <v>0</v>
      </c>
      <c r="CI106" s="7">
        <f>SUM(CI91, -CI97)</f>
        <v>0</v>
      </c>
      <c r="CJ106" s="7">
        <f>SUM(CJ92, -CJ98)</f>
        <v>0</v>
      </c>
      <c r="CK106" s="7">
        <f>SUM(CK91, -CK96)</f>
        <v>0</v>
      </c>
      <c r="CL106" s="7">
        <f>SUM(CL92, -CL98)</f>
        <v>0</v>
      </c>
      <c r="CM106" s="7">
        <f>SUM(CM92, -CM98)</f>
        <v>0</v>
      </c>
      <c r="CN106" s="7">
        <f>SUM(CN92, -CN98)</f>
        <v>0</v>
      </c>
      <c r="CO106" s="7">
        <f>SUM(CO91, -CO97)</f>
        <v>0</v>
      </c>
      <c r="CP106" s="7">
        <f>SUM(CP92, -CP98)</f>
        <v>0</v>
      </c>
      <c r="CQ106" s="7">
        <f>SUM(CQ91, -CQ96)</f>
        <v>0</v>
      </c>
      <c r="CR106" s="7">
        <f>SUM(CR92, -CR98)</f>
        <v>0</v>
      </c>
      <c r="CS106" s="7">
        <f>SUM(CS92, -CS98)</f>
        <v>0</v>
      </c>
      <c r="CT106" s="7">
        <f>SUM(CT92, -CT98)</f>
        <v>0</v>
      </c>
      <c r="CU106" s="7">
        <f>SUM(CU91, -CU97)</f>
        <v>0</v>
      </c>
      <c r="CV106" s="7">
        <f>SUM(CV92, -CV98)</f>
        <v>0</v>
      </c>
      <c r="CW106" s="7">
        <f>SUM(CW91, -CW96)</f>
        <v>0</v>
      </c>
      <c r="CX106" s="7">
        <f>SUM(CX92, -CX98)</f>
        <v>0</v>
      </c>
      <c r="CY106" s="7">
        <f>SUM(CY92, -CY98)</f>
        <v>0</v>
      </c>
      <c r="CZ106" s="7">
        <f>SUM(CZ92, -CZ98)</f>
        <v>0</v>
      </c>
      <c r="DA106" s="7">
        <f>SUM(DA91, -DA97)</f>
        <v>0</v>
      </c>
      <c r="DB106" s="7">
        <f>SUM(DB92, -DB98)</f>
        <v>0</v>
      </c>
      <c r="DC106" s="7">
        <f>SUM(DC91, -DC96)</f>
        <v>0</v>
      </c>
      <c r="DD106" s="7">
        <f>SUM(DD92, -DD98)</f>
        <v>0</v>
      </c>
      <c r="DE106" s="7">
        <f>SUM(DE92, -DE98)</f>
        <v>0</v>
      </c>
      <c r="DF106" s="7">
        <f>SUM(DF92, -DF98)</f>
        <v>0</v>
      </c>
      <c r="DG106" s="7">
        <f>SUM(DG91, -DG97)</f>
        <v>0</v>
      </c>
      <c r="DH106" s="7">
        <f>SUM(DH92, -DH98)</f>
        <v>0</v>
      </c>
      <c r="DI106" s="7">
        <f>SUM(DI91, -DI96)</f>
        <v>0</v>
      </c>
      <c r="DJ106" s="7">
        <f>SUM(DJ92, -DJ98)</f>
        <v>0</v>
      </c>
      <c r="DK106" s="7">
        <f>SUM(DK92, -DK98)</f>
        <v>0</v>
      </c>
      <c r="DL106" s="7">
        <f>SUM(DL92, -DL98)</f>
        <v>0</v>
      </c>
      <c r="DM106" s="7">
        <f>SUM(DM91, -DM97)</f>
        <v>0</v>
      </c>
      <c r="DN106" s="7">
        <f>SUM(DN92, -DN98)</f>
        <v>0</v>
      </c>
      <c r="DO106" s="7">
        <f>SUM(DO91, -DO96)</f>
        <v>0</v>
      </c>
      <c r="DP106" s="7">
        <f>SUM(DP92, -DP98)</f>
        <v>0</v>
      </c>
      <c r="DQ106" s="7">
        <f>SUM(DQ92, -DQ98)</f>
        <v>0</v>
      </c>
      <c r="DR106" s="7">
        <f>SUM(DR92, -DR98)</f>
        <v>0</v>
      </c>
      <c r="DS106" s="7">
        <f>SUM(DS91, -DS97)</f>
        <v>0</v>
      </c>
      <c r="DT106" s="7">
        <f>SUM(DT92, -DT98)</f>
        <v>0</v>
      </c>
      <c r="DU106" s="7">
        <f>SUM(DU91, -DU96)</f>
        <v>0</v>
      </c>
      <c r="DV106" s="7">
        <f>SUM(DV92, -DV98)</f>
        <v>0</v>
      </c>
      <c r="DW106" s="7">
        <f>SUM(DW92, -DW98)</f>
        <v>0</v>
      </c>
      <c r="DX106" s="7">
        <f>SUM(DX92, -DX98)</f>
        <v>0</v>
      </c>
      <c r="DY106" s="7">
        <f>SUM(DY91, -DY97)</f>
        <v>0</v>
      </c>
      <c r="DZ106" s="7">
        <f>SUM(DZ92, -DZ98)</f>
        <v>0</v>
      </c>
      <c r="EA106" s="7">
        <f>SUM(EA91, -EA96)</f>
        <v>0</v>
      </c>
      <c r="EB106" s="7">
        <f>SUM(EB92, -EB98)</f>
        <v>0</v>
      </c>
      <c r="EC106" s="7">
        <f>SUM(EC92, -EC98)</f>
        <v>0</v>
      </c>
      <c r="ED106" s="7">
        <f>SUM(ED92, -ED98)</f>
        <v>0</v>
      </c>
      <c r="EE106" s="7">
        <f>SUM(EE91, -EE97)</f>
        <v>0</v>
      </c>
      <c r="EF106" s="7">
        <f>SUM(EF92, -EF98)</f>
        <v>0</v>
      </c>
      <c r="EG106" s="7">
        <f>SUM(EG92, -EG98)</f>
        <v>0</v>
      </c>
      <c r="EH106" s="7">
        <f>SUM(EH91, -EH97)</f>
        <v>0</v>
      </c>
      <c r="EI106" s="7">
        <f>SUM(EI92, -EI98)</f>
        <v>0</v>
      </c>
    </row>
    <row r="107" spans="1:139" ht="15.75" thickBot="1" x14ac:dyDescent="0.3">
      <c r="A107" s="61"/>
      <c r="B107" s="61"/>
      <c r="C107" s="104"/>
      <c r="D107" s="164" t="s">
        <v>40</v>
      </c>
      <c r="E107" s="28" t="s">
        <v>84</v>
      </c>
      <c r="F107" s="149" t="s">
        <v>70</v>
      </c>
      <c r="G107" s="164" t="s">
        <v>38</v>
      </c>
      <c r="H107" s="119" t="s">
        <v>42</v>
      </c>
      <c r="I107" s="192" t="s">
        <v>51</v>
      </c>
      <c r="J107" s="169" t="s">
        <v>47</v>
      </c>
      <c r="K107" s="124" t="s">
        <v>45</v>
      </c>
      <c r="L107" s="208" t="s">
        <v>51</v>
      </c>
      <c r="M107" s="193" t="s">
        <v>54</v>
      </c>
      <c r="N107" s="116" t="s">
        <v>67</v>
      </c>
      <c r="O107" s="182" t="s">
        <v>52</v>
      </c>
      <c r="P107" s="170" t="s">
        <v>51</v>
      </c>
      <c r="Q107" s="126" t="s">
        <v>54</v>
      </c>
      <c r="R107" s="194" t="s">
        <v>59</v>
      </c>
      <c r="S107" s="245" t="s">
        <v>44</v>
      </c>
      <c r="T107" s="46" t="s">
        <v>46</v>
      </c>
      <c r="U107" s="246" t="s">
        <v>37</v>
      </c>
      <c r="V107" s="244" t="s">
        <v>57</v>
      </c>
      <c r="W107" s="19" t="s">
        <v>45</v>
      </c>
      <c r="X107" s="168" t="s">
        <v>36</v>
      </c>
      <c r="Y107" s="158" t="s">
        <v>52</v>
      </c>
      <c r="Z107" s="125" t="s">
        <v>64</v>
      </c>
      <c r="AA107" s="182" t="s">
        <v>39</v>
      </c>
      <c r="AB107" s="124" t="s">
        <v>45</v>
      </c>
      <c r="AC107" s="124" t="s">
        <v>45</v>
      </c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</row>
    <row r="108" spans="1:139" ht="15.75" thickBot="1" x14ac:dyDescent="0.3">
      <c r="A108" s="7">
        <f>SUM(A97, -A104,)</f>
        <v>0</v>
      </c>
      <c r="B108" s="7">
        <f>SUM(B97, -B104,)</f>
        <v>0</v>
      </c>
      <c r="C108" s="105">
        <f>SUM(C97, -C104,)</f>
        <v>0</v>
      </c>
      <c r="D108" s="152">
        <f>SUM(D55, -D57)</f>
        <v>4.4999999999999997E-3</v>
      </c>
      <c r="E108" s="95">
        <f>SUM(E54, -E57)</f>
        <v>6.9000000000000016E-3</v>
      </c>
      <c r="F108" s="157">
        <f>SUM(F51, -F52)</f>
        <v>1.3600000000000001E-2</v>
      </c>
      <c r="G108" s="152">
        <f>SUM(G53, -G54)</f>
        <v>4.07E-2</v>
      </c>
      <c r="H108" s="122">
        <f>SUM(H52, -H53)</f>
        <v>2.3699999999999999E-2</v>
      </c>
      <c r="I108" s="187">
        <f>SUM(I57, -I58)</f>
        <v>2.47E-2</v>
      </c>
      <c r="J108" s="152">
        <f>SUM(J54, -J56)</f>
        <v>1.6999999999999998E-2</v>
      </c>
      <c r="K108" s="118">
        <f>SUM(K56, -K58)</f>
        <v>1.6300000000000002E-2</v>
      </c>
      <c r="L108" s="187">
        <f>SUM(L56, -L58)</f>
        <v>3.5699999999999996E-2</v>
      </c>
      <c r="M108" s="152">
        <f>SUM(M54, -M55)</f>
        <v>3.2000000000000001E-2</v>
      </c>
      <c r="N108" s="118">
        <f>SUM(N53, -N54)</f>
        <v>2.6200000000000001E-2</v>
      </c>
      <c r="O108" s="183">
        <f>SUM(O54, -O55)</f>
        <v>2.01E-2</v>
      </c>
      <c r="P108" s="152">
        <f>SUM(P55, -P56)</f>
        <v>1.84E-2</v>
      </c>
      <c r="Q108" s="122">
        <f>SUM(Q54, -Q55)</f>
        <v>1.6100000000000003E-2</v>
      </c>
      <c r="R108" s="183">
        <f>SUM(R54, -R56)</f>
        <v>1.3100000000000001E-2</v>
      </c>
      <c r="S108" s="237">
        <f>SUM(S55, -S57)</f>
        <v>1.8299999999999997E-2</v>
      </c>
      <c r="T108" s="96">
        <f>SUM(T54, -T55)</f>
        <v>1.4800000000000001E-2</v>
      </c>
      <c r="U108" s="157">
        <f>SUM(U57, -U58)</f>
        <v>3.1899999999999991E-2</v>
      </c>
      <c r="V108" s="239">
        <f>SUM(V53, -V56)</f>
        <v>4.2000000000000003E-2</v>
      </c>
      <c r="W108" s="232">
        <f>SUM(W55, -W56)</f>
        <v>3.4700000000000002E-2</v>
      </c>
      <c r="X108" s="156">
        <f>SUM(X55, -X57)</f>
        <v>3.9600000000000003E-2</v>
      </c>
      <c r="Y108" s="159">
        <f>SUM(Y54, -Y56)</f>
        <v>5.1900000000000002E-2</v>
      </c>
      <c r="Z108" s="122">
        <f>SUM(Z52, -Z53)</f>
        <v>6.2599999999999989E-2</v>
      </c>
      <c r="AA108" s="184">
        <f>SUM(AA55, -AA57)</f>
        <v>4.53E-2</v>
      </c>
      <c r="AB108" s="220">
        <f>SUM(AB56, -AB58)</f>
        <v>4.3800000000000006E-2</v>
      </c>
      <c r="AC108" s="220">
        <f>SUM(AC56, -AC58)</f>
        <v>3.0299999999999994E-2</v>
      </c>
      <c r="AD108" s="7">
        <f t="shared" ref="AA108:AD108" si="158">SUM(AD97, -AD104)</f>
        <v>0</v>
      </c>
      <c r="AE108" s="7">
        <f>SUM(AE97, -AE104,)</f>
        <v>0</v>
      </c>
      <c r="AF108" s="7">
        <f>SUM(AF97, -AF104,)</f>
        <v>0</v>
      </c>
      <c r="AG108" s="7">
        <f t="shared" ref="AG108:AJ108" si="159">SUM(AG97, -AG104)</f>
        <v>0</v>
      </c>
      <c r="AH108" s="7">
        <f t="shared" si="159"/>
        <v>0</v>
      </c>
      <c r="AI108" s="7">
        <f t="shared" si="159"/>
        <v>0</v>
      </c>
      <c r="AJ108" s="7">
        <f t="shared" si="159"/>
        <v>0</v>
      </c>
      <c r="AK108" s="7">
        <f>SUM(AK97, -AK104,)</f>
        <v>0</v>
      </c>
      <c r="AL108" s="7">
        <f>SUM(AL97, -AL104,)</f>
        <v>0</v>
      </c>
      <c r="AM108" s="7">
        <f t="shared" ref="AM108:AP108" si="160">SUM(AM97, -AM104)</f>
        <v>0</v>
      </c>
      <c r="AN108" s="7">
        <f t="shared" si="160"/>
        <v>0</v>
      </c>
      <c r="AO108" s="7">
        <f t="shared" si="160"/>
        <v>0</v>
      </c>
      <c r="AP108" s="7">
        <f t="shared" si="160"/>
        <v>0</v>
      </c>
      <c r="AQ108" s="7">
        <f>SUM(AQ97, -AQ104,)</f>
        <v>0</v>
      </c>
      <c r="AR108" s="7">
        <f>SUM(AR97, -AR104,)</f>
        <v>0</v>
      </c>
      <c r="AS108" s="7">
        <f t="shared" ref="AS108:AV108" si="161">SUM(AS97, -AS104)</f>
        <v>0</v>
      </c>
      <c r="AT108" s="7">
        <f t="shared" si="161"/>
        <v>0</v>
      </c>
      <c r="AU108" s="7">
        <f t="shared" si="161"/>
        <v>0</v>
      </c>
      <c r="AV108" s="7">
        <f t="shared" si="161"/>
        <v>0</v>
      </c>
      <c r="AW108" s="7">
        <f>SUM(AW97, -AW104,)</f>
        <v>0</v>
      </c>
      <c r="AX108" s="7">
        <f>SUM(AX97, -AX104,)</f>
        <v>0</v>
      </c>
      <c r="AY108" s="7">
        <f t="shared" ref="AY108:BB108" si="162">SUM(AY97, -AY104)</f>
        <v>0</v>
      </c>
      <c r="AZ108" s="7">
        <f t="shared" si="162"/>
        <v>0</v>
      </c>
      <c r="BA108" s="7">
        <f t="shared" si="162"/>
        <v>0</v>
      </c>
      <c r="BB108" s="7">
        <f t="shared" si="162"/>
        <v>0</v>
      </c>
      <c r="BC108" s="7">
        <f>SUM(BC97, -BC104,)</f>
        <v>0</v>
      </c>
      <c r="BD108" s="7">
        <f>SUM(BD97, -BD104,)</f>
        <v>0</v>
      </c>
      <c r="BE108" s="7">
        <f t="shared" ref="BE108:BH108" si="163">SUM(BE97, -BE104)</f>
        <v>0</v>
      </c>
      <c r="BF108" s="7">
        <f t="shared" si="163"/>
        <v>0</v>
      </c>
      <c r="BG108" s="7">
        <f t="shared" si="163"/>
        <v>0</v>
      </c>
      <c r="BH108" s="7">
        <f t="shared" si="163"/>
        <v>0</v>
      </c>
      <c r="BI108" s="7">
        <f>SUM(BI97, -BI104,)</f>
        <v>0</v>
      </c>
      <c r="BJ108" s="7">
        <f>SUM(BJ97, -BJ104,)</f>
        <v>0</v>
      </c>
      <c r="BK108" s="7">
        <f t="shared" ref="BK108:BQ108" si="164">SUM(BK97, -BK104)</f>
        <v>0</v>
      </c>
      <c r="BL108" s="7">
        <f t="shared" si="164"/>
        <v>0</v>
      </c>
      <c r="BM108" s="7">
        <f t="shared" si="164"/>
        <v>0</v>
      </c>
      <c r="BN108" s="7">
        <f t="shared" si="164"/>
        <v>0</v>
      </c>
      <c r="BO108" s="7">
        <f t="shared" si="164"/>
        <v>0</v>
      </c>
      <c r="BP108" s="7">
        <f t="shared" si="164"/>
        <v>0</v>
      </c>
      <c r="BQ108" s="7">
        <f t="shared" si="164"/>
        <v>0</v>
      </c>
      <c r="BS108" s="7">
        <f>SUM(BS97, -BS104,)</f>
        <v>0</v>
      </c>
      <c r="BT108" s="7">
        <f>SUM(BT97, -BT104,)</f>
        <v>0</v>
      </c>
      <c r="BU108" s="7">
        <f t="shared" ref="BU108:BX108" si="165">SUM(BU97, -BU104)</f>
        <v>0</v>
      </c>
      <c r="BV108" s="7">
        <f t="shared" si="165"/>
        <v>0</v>
      </c>
      <c r="BW108" s="7">
        <f t="shared" si="165"/>
        <v>0</v>
      </c>
      <c r="BX108" s="7">
        <f t="shared" si="165"/>
        <v>0</v>
      </c>
      <c r="BY108" s="7">
        <f>SUM(BY97, -BY104,)</f>
        <v>0</v>
      </c>
      <c r="BZ108" s="7">
        <f>SUM(BZ97, -BZ104,)</f>
        <v>0</v>
      </c>
      <c r="CA108" s="7">
        <f t="shared" ref="CA108:CD108" si="166">SUM(CA97, -CA104)</f>
        <v>0</v>
      </c>
      <c r="CB108" s="7">
        <f t="shared" si="166"/>
        <v>0</v>
      </c>
      <c r="CC108" s="7">
        <f t="shared" si="166"/>
        <v>0</v>
      </c>
      <c r="CD108" s="7">
        <f t="shared" si="166"/>
        <v>0</v>
      </c>
      <c r="CE108" s="7">
        <f>SUM(CE97, -CE104,)</f>
        <v>0</v>
      </c>
      <c r="CF108" s="7">
        <f>SUM(CF97, -CF104,)</f>
        <v>0</v>
      </c>
      <c r="CG108" s="7">
        <f t="shared" ref="CG108:CJ108" si="167">SUM(CG97, -CG104)</f>
        <v>0</v>
      </c>
      <c r="CH108" s="7">
        <f t="shared" si="167"/>
        <v>0</v>
      </c>
      <c r="CI108" s="7">
        <f t="shared" si="167"/>
        <v>0</v>
      </c>
      <c r="CJ108" s="7">
        <f t="shared" si="167"/>
        <v>0</v>
      </c>
      <c r="CK108" s="7">
        <f>SUM(CK97, -CK104,)</f>
        <v>0</v>
      </c>
      <c r="CL108" s="7">
        <f>SUM(CL97, -CL104,)</f>
        <v>0</v>
      </c>
      <c r="CM108" s="7">
        <f t="shared" ref="CM108:CP108" si="168">SUM(CM97, -CM104)</f>
        <v>0</v>
      </c>
      <c r="CN108" s="7">
        <f t="shared" si="168"/>
        <v>0</v>
      </c>
      <c r="CO108" s="7">
        <f t="shared" si="168"/>
        <v>0</v>
      </c>
      <c r="CP108" s="7">
        <f t="shared" si="168"/>
        <v>0</v>
      </c>
      <c r="CQ108" s="7">
        <f>SUM(CQ97, -CQ104,)</f>
        <v>0</v>
      </c>
      <c r="CR108" s="7">
        <f>SUM(CR97, -CR104,)</f>
        <v>0</v>
      </c>
      <c r="CS108" s="7">
        <f t="shared" ref="CS108:CV108" si="169">SUM(CS97, -CS104)</f>
        <v>0</v>
      </c>
      <c r="CT108" s="7">
        <f t="shared" si="169"/>
        <v>0</v>
      </c>
      <c r="CU108" s="7">
        <f t="shared" si="169"/>
        <v>0</v>
      </c>
      <c r="CV108" s="7">
        <f t="shared" si="169"/>
        <v>0</v>
      </c>
      <c r="CW108" s="7">
        <f>SUM(CW97, -CW104,)</f>
        <v>0</v>
      </c>
      <c r="CX108" s="7">
        <f>SUM(CX97, -CX104,)</f>
        <v>0</v>
      </c>
      <c r="CY108" s="7">
        <f t="shared" ref="CY108:DB108" si="170">SUM(CY97, -CY104)</f>
        <v>0</v>
      </c>
      <c r="CZ108" s="7">
        <f t="shared" si="170"/>
        <v>0</v>
      </c>
      <c r="DA108" s="7">
        <f t="shared" si="170"/>
        <v>0</v>
      </c>
      <c r="DB108" s="7">
        <f t="shared" si="170"/>
        <v>0</v>
      </c>
      <c r="DC108" s="7">
        <f>SUM(DC97, -DC104,)</f>
        <v>0</v>
      </c>
      <c r="DD108" s="7">
        <f>SUM(DD97, -DD104,)</f>
        <v>0</v>
      </c>
      <c r="DE108" s="7">
        <f t="shared" ref="DE108:DH108" si="171">SUM(DE97, -DE104)</f>
        <v>0</v>
      </c>
      <c r="DF108" s="7">
        <f t="shared" si="171"/>
        <v>0</v>
      </c>
      <c r="DG108" s="7">
        <f t="shared" si="171"/>
        <v>0</v>
      </c>
      <c r="DH108" s="7">
        <f t="shared" si="171"/>
        <v>0</v>
      </c>
      <c r="DI108" s="7">
        <f>SUM(DI97, -DI104,)</f>
        <v>0</v>
      </c>
      <c r="DJ108" s="7">
        <f>SUM(DJ97, -DJ104,)</f>
        <v>0</v>
      </c>
      <c r="DK108" s="7">
        <f t="shared" ref="DK108:DN108" si="172">SUM(DK97, -DK104)</f>
        <v>0</v>
      </c>
      <c r="DL108" s="7">
        <f t="shared" si="172"/>
        <v>0</v>
      </c>
      <c r="DM108" s="7">
        <f t="shared" si="172"/>
        <v>0</v>
      </c>
      <c r="DN108" s="7">
        <f t="shared" si="172"/>
        <v>0</v>
      </c>
      <c r="DO108" s="7">
        <f>SUM(DO97, -DO104,)</f>
        <v>0</v>
      </c>
      <c r="DP108" s="7">
        <f>SUM(DP97, -DP104,)</f>
        <v>0</v>
      </c>
      <c r="DQ108" s="7">
        <f t="shared" ref="DQ108:DT108" si="173">SUM(DQ97, -DQ104)</f>
        <v>0</v>
      </c>
      <c r="DR108" s="7">
        <f t="shared" si="173"/>
        <v>0</v>
      </c>
      <c r="DS108" s="7">
        <f t="shared" si="173"/>
        <v>0</v>
      </c>
      <c r="DT108" s="7">
        <f t="shared" si="173"/>
        <v>0</v>
      </c>
      <c r="DU108" s="7">
        <f>SUM(DU97, -DU104,)</f>
        <v>0</v>
      </c>
      <c r="DV108" s="7">
        <f>SUM(DV97, -DV104,)</f>
        <v>0</v>
      </c>
      <c r="DW108" s="7">
        <f t="shared" ref="DW108:DZ108" si="174">SUM(DW97, -DW104)</f>
        <v>0</v>
      </c>
      <c r="DX108" s="7">
        <f t="shared" si="174"/>
        <v>0</v>
      </c>
      <c r="DY108" s="7">
        <f t="shared" si="174"/>
        <v>0</v>
      </c>
      <c r="DZ108" s="7">
        <f t="shared" si="174"/>
        <v>0</v>
      </c>
      <c r="EA108" s="7">
        <f>SUM(EA97, -EA104,)</f>
        <v>0</v>
      </c>
      <c r="EB108" s="7">
        <f>SUM(EB97, -EB104,)</f>
        <v>0</v>
      </c>
      <c r="EC108" s="7">
        <f t="shared" ref="EC108:EI108" si="175">SUM(EC97, -EC104)</f>
        <v>0</v>
      </c>
      <c r="ED108" s="7">
        <f t="shared" si="175"/>
        <v>0</v>
      </c>
      <c r="EE108" s="7">
        <f t="shared" si="175"/>
        <v>0</v>
      </c>
      <c r="EF108" s="7">
        <f t="shared" si="175"/>
        <v>0</v>
      </c>
      <c r="EG108" s="7">
        <f t="shared" si="175"/>
        <v>0</v>
      </c>
      <c r="EH108" s="7">
        <f t="shared" si="175"/>
        <v>0</v>
      </c>
      <c r="EI108" s="7">
        <f t="shared" si="175"/>
        <v>0</v>
      </c>
    </row>
    <row r="109" spans="1:139" ht="15.75" thickBot="1" x14ac:dyDescent="0.3">
      <c r="A109" s="61"/>
      <c r="B109" s="61"/>
      <c r="C109" s="104"/>
      <c r="D109" s="158" t="s">
        <v>46</v>
      </c>
      <c r="E109" s="28" t="s">
        <v>45</v>
      </c>
      <c r="F109" s="163" t="s">
        <v>64</v>
      </c>
      <c r="G109" s="193" t="s">
        <v>54</v>
      </c>
      <c r="H109" s="123" t="s">
        <v>84</v>
      </c>
      <c r="I109" s="194" t="s">
        <v>59</v>
      </c>
      <c r="J109" s="209" t="s">
        <v>59</v>
      </c>
      <c r="K109" s="126" t="s">
        <v>54</v>
      </c>
      <c r="L109" s="189" t="s">
        <v>54</v>
      </c>
      <c r="M109" s="164" t="s">
        <v>38</v>
      </c>
      <c r="N109" s="196" t="s">
        <v>51</v>
      </c>
      <c r="O109" s="191" t="s">
        <v>36</v>
      </c>
      <c r="P109" s="193" t="s">
        <v>54</v>
      </c>
      <c r="Q109" s="196" t="s">
        <v>37</v>
      </c>
      <c r="R109" s="192" t="s">
        <v>51</v>
      </c>
      <c r="S109" s="244" t="s">
        <v>57</v>
      </c>
      <c r="T109" s="19" t="s">
        <v>45</v>
      </c>
      <c r="U109" s="149" t="s">
        <v>57</v>
      </c>
      <c r="V109" s="244" t="s">
        <v>46</v>
      </c>
      <c r="W109" s="28" t="s">
        <v>38</v>
      </c>
      <c r="X109" s="246" t="s">
        <v>51</v>
      </c>
      <c r="Y109" s="160" t="s">
        <v>44</v>
      </c>
      <c r="Z109" s="196" t="s">
        <v>37</v>
      </c>
      <c r="AA109" s="191" t="s">
        <v>45</v>
      </c>
      <c r="AB109" s="196" t="s">
        <v>44</v>
      </c>
      <c r="AC109" s="196" t="s">
        <v>44</v>
      </c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</row>
    <row r="110" spans="1:139" ht="15.75" thickBot="1" x14ac:dyDescent="0.3">
      <c r="A110" s="7">
        <f>SUM(A97, -A103)</f>
        <v>0</v>
      </c>
      <c r="B110" s="7">
        <f>SUM(B97, -B103)</f>
        <v>0</v>
      </c>
      <c r="C110" s="105">
        <f>SUM(C97, -C103)</f>
        <v>0</v>
      </c>
      <c r="D110" s="159">
        <f>SUM(D52, -D53)</f>
        <v>3.9999999999999992E-3</v>
      </c>
      <c r="E110" s="95">
        <f>SUM(E54, -E56)</f>
        <v>4.4000000000000011E-3</v>
      </c>
      <c r="F110" s="157">
        <f>SUM(F54, -F56)</f>
        <v>1.1600000000000003E-2</v>
      </c>
      <c r="G110" s="152">
        <f>SUM(G57, -G58)</f>
        <v>3.6699999999999997E-2</v>
      </c>
      <c r="H110" s="118">
        <f>SUM(H54, -H56)</f>
        <v>2.3300000000000001E-2</v>
      </c>
      <c r="I110" s="183">
        <f>SUM(I54, -I57)</f>
        <v>1.7100000000000001E-2</v>
      </c>
      <c r="J110" s="159">
        <f>SUM(J55, -J57)</f>
        <v>1.6E-2</v>
      </c>
      <c r="K110" s="122">
        <f>SUM(K55, -K57)</f>
        <v>1.5899999999999997E-2</v>
      </c>
      <c r="L110" s="187">
        <f>SUM(L54, -L56)</f>
        <v>3.3800000000000004E-2</v>
      </c>
      <c r="M110" s="152">
        <f>SUM(M56, -M58)</f>
        <v>3.0899999999999997E-2</v>
      </c>
      <c r="N110" s="122">
        <f>SUM(N55, -N58)</f>
        <v>1.67E-2</v>
      </c>
      <c r="O110" s="184">
        <f>SUM(O56, -O58)</f>
        <v>1.9799999999999998E-2</v>
      </c>
      <c r="P110" s="152">
        <f>SUM(P53, -P55)</f>
        <v>5.5000000000000014E-3</v>
      </c>
      <c r="Q110" s="122">
        <f>SUM(Q55, -Q58)</f>
        <v>3.599999999999999E-3</v>
      </c>
      <c r="R110" s="187">
        <f>SUM(R56, -R58)</f>
        <v>1.2400000000000001E-2</v>
      </c>
      <c r="S110" s="239">
        <f>SUM(S54, -S56)</f>
        <v>1.7099999999999997E-2</v>
      </c>
      <c r="T110" s="232">
        <f>SUM(T55, -T58)</f>
        <v>6.1999999999999972E-3</v>
      </c>
      <c r="U110" s="156">
        <f>SUM(U54, -U56)</f>
        <v>2.6200000000000001E-2</v>
      </c>
      <c r="V110" s="243">
        <f>SUM(V53, -V55)</f>
        <v>2.6200000000000001E-2</v>
      </c>
      <c r="W110" s="16">
        <f>SUM(W56, -W58)</f>
        <v>3.0299999999999994E-2</v>
      </c>
      <c r="X110" s="157">
        <f>SUM(X56, -X58)</f>
        <v>3.599999999999999E-2</v>
      </c>
      <c r="Y110" s="152">
        <f>SUM(Y55, -Y56)</f>
        <v>5.0599999999999992E-2</v>
      </c>
      <c r="Z110" s="122">
        <f>SUM(Z56, -Z57)</f>
        <v>5.1400000000000001E-2</v>
      </c>
      <c r="AA110" s="195">
        <f>SUM(AA56, -AA58)</f>
        <v>4.2800000000000005E-2</v>
      </c>
      <c r="AB110" s="122">
        <f>SUM(AB55, -AB56)</f>
        <v>4.1200000000000001E-2</v>
      </c>
      <c r="AC110" s="122">
        <f>SUM(AC54, -AC56)</f>
        <v>6.3299999999999995E-2</v>
      </c>
      <c r="AD110" s="7">
        <f>SUM(AD97, -AD103)</f>
        <v>0</v>
      </c>
      <c r="AE110" s="7">
        <f>SUM(AE97, -AE103)</f>
        <v>0</v>
      </c>
      <c r="AF110" s="7">
        <f>SUM(AF97, -AF103)</f>
        <v>0</v>
      </c>
      <c r="AG110" s="7">
        <f>SUM(AG97, -AG103)</f>
        <v>0</v>
      </c>
      <c r="AH110" s="7">
        <f>SUM(AH97, -AH103,)</f>
        <v>0</v>
      </c>
      <c r="AI110" s="7">
        <f>SUM(AI98, -AI104)</f>
        <v>0</v>
      </c>
      <c r="AJ110" s="7">
        <f>SUM(AJ97, -AJ103)</f>
        <v>0</v>
      </c>
      <c r="AK110" s="7">
        <f>SUM(AK97, -AK103)</f>
        <v>0</v>
      </c>
      <c r="AL110" s="7">
        <f>SUM(AL97, -AL103)</f>
        <v>0</v>
      </c>
      <c r="AM110" s="7">
        <f>SUM(AM97, -AM103)</f>
        <v>0</v>
      </c>
      <c r="AN110" s="7">
        <f>SUM(AN97, -AN103,)</f>
        <v>0</v>
      </c>
      <c r="AO110" s="7">
        <f>SUM(AO98, -AO104)</f>
        <v>0</v>
      </c>
      <c r="AP110" s="7">
        <f>SUM(AP97, -AP103)</f>
        <v>0</v>
      </c>
      <c r="AQ110" s="7">
        <f>SUM(AQ97, -AQ103)</f>
        <v>0</v>
      </c>
      <c r="AR110" s="7">
        <f>SUM(AR97, -AR103)</f>
        <v>0</v>
      </c>
      <c r="AS110" s="7">
        <f>SUM(AS97, -AS103)</f>
        <v>0</v>
      </c>
      <c r="AT110" s="7">
        <f>SUM(AT97, -AT103,)</f>
        <v>0</v>
      </c>
      <c r="AU110" s="7">
        <f>SUM(AU98, -AU104)</f>
        <v>0</v>
      </c>
      <c r="AV110" s="7">
        <f>SUM(AV97, -AV103)</f>
        <v>0</v>
      </c>
      <c r="AW110" s="7">
        <f>SUM(AW97, -AW103)</f>
        <v>0</v>
      </c>
      <c r="AX110" s="7">
        <f>SUM(AX97, -AX103)</f>
        <v>0</v>
      </c>
      <c r="AY110" s="7">
        <f>SUM(AY97, -AY103)</f>
        <v>0</v>
      </c>
      <c r="AZ110" s="7">
        <f>SUM(AZ97, -AZ103,)</f>
        <v>0</v>
      </c>
      <c r="BA110" s="7">
        <f>SUM(BA98, -BA104)</f>
        <v>0</v>
      </c>
      <c r="BB110" s="7">
        <f>SUM(BB97, -BB103)</f>
        <v>0</v>
      </c>
      <c r="BC110" s="7">
        <f>SUM(BC97, -BC103)</f>
        <v>0</v>
      </c>
      <c r="BD110" s="7">
        <f>SUM(BD97, -BD103)</f>
        <v>0</v>
      </c>
      <c r="BE110" s="7">
        <f>SUM(BE97, -BE103)</f>
        <v>0</v>
      </c>
      <c r="BF110" s="7">
        <f>SUM(BF97, -BF103,)</f>
        <v>0</v>
      </c>
      <c r="BG110" s="7">
        <f>SUM(BG98, -BG104)</f>
        <v>0</v>
      </c>
      <c r="BH110" s="7">
        <f>SUM(BH97, -BH103)</f>
        <v>0</v>
      </c>
      <c r="BI110" s="7">
        <f>SUM(BI97, -BI103)</f>
        <v>0</v>
      </c>
      <c r="BJ110" s="7">
        <f>SUM(BJ97, -BJ103)</f>
        <v>0</v>
      </c>
      <c r="BK110" s="7">
        <f>SUM(BK97, -BK103)</f>
        <v>0</v>
      </c>
      <c r="BL110" s="7">
        <f>SUM(BL97, -BL103,)</f>
        <v>0</v>
      </c>
      <c r="BM110" s="7">
        <f>SUM(BM98, -BM104)</f>
        <v>0</v>
      </c>
      <c r="BN110" s="7">
        <f>SUM(BN97, -BN103)</f>
        <v>0</v>
      </c>
      <c r="BO110" s="7">
        <f>SUM(BO97, -BO103,)</f>
        <v>0</v>
      </c>
      <c r="BP110" s="7">
        <f>SUM(BP98, -BP104)</f>
        <v>0</v>
      </c>
      <c r="BQ110" s="7">
        <f>SUM(BQ97, -BQ103)</f>
        <v>0</v>
      </c>
      <c r="BS110" s="7">
        <f>SUM(BS97, -BS103)</f>
        <v>0</v>
      </c>
      <c r="BT110" s="7">
        <f>SUM(BT97, -BT103)</f>
        <v>0</v>
      </c>
      <c r="BU110" s="7">
        <f>SUM(BU97, -BU103)</f>
        <v>0</v>
      </c>
      <c r="BV110" s="7">
        <f>SUM(BV97, -BV103,)</f>
        <v>0</v>
      </c>
      <c r="BW110" s="7">
        <f>SUM(BW98, -BW104)</f>
        <v>0</v>
      </c>
      <c r="BX110" s="7">
        <f>SUM(BX97, -BX103)</f>
        <v>0</v>
      </c>
      <c r="BY110" s="7">
        <f>SUM(BY97, -BY103)</f>
        <v>0</v>
      </c>
      <c r="BZ110" s="7">
        <f>SUM(BZ97, -BZ103)</f>
        <v>0</v>
      </c>
      <c r="CA110" s="7">
        <f>SUM(CA97, -CA103)</f>
        <v>0</v>
      </c>
      <c r="CB110" s="7">
        <f>SUM(CB97, -CB103,)</f>
        <v>0</v>
      </c>
      <c r="CC110" s="7">
        <f>SUM(CC98, -CC104)</f>
        <v>0</v>
      </c>
      <c r="CD110" s="7">
        <f>SUM(CD97, -CD103)</f>
        <v>0</v>
      </c>
      <c r="CE110" s="7">
        <f>SUM(CE97, -CE103)</f>
        <v>0</v>
      </c>
      <c r="CF110" s="7">
        <f>SUM(CF97, -CF103)</f>
        <v>0</v>
      </c>
      <c r="CG110" s="7">
        <f>SUM(CG97, -CG103)</f>
        <v>0</v>
      </c>
      <c r="CH110" s="7">
        <f>SUM(CH97, -CH103,)</f>
        <v>0</v>
      </c>
      <c r="CI110" s="7">
        <f>SUM(CI98, -CI104)</f>
        <v>0</v>
      </c>
      <c r="CJ110" s="7">
        <f>SUM(CJ97, -CJ103)</f>
        <v>0</v>
      </c>
      <c r="CK110" s="7">
        <f>SUM(CK97, -CK103)</f>
        <v>0</v>
      </c>
      <c r="CL110" s="7">
        <f>SUM(CL97, -CL103)</f>
        <v>0</v>
      </c>
      <c r="CM110" s="7">
        <f>SUM(CM97, -CM103)</f>
        <v>0</v>
      </c>
      <c r="CN110" s="7">
        <f>SUM(CN97, -CN103,)</f>
        <v>0</v>
      </c>
      <c r="CO110" s="7">
        <f>SUM(CO98, -CO104)</f>
        <v>0</v>
      </c>
      <c r="CP110" s="7">
        <f>SUM(CP97, -CP103)</f>
        <v>0</v>
      </c>
      <c r="CQ110" s="7">
        <f>SUM(CQ97, -CQ103)</f>
        <v>0</v>
      </c>
      <c r="CR110" s="7">
        <f>SUM(CR97, -CR103)</f>
        <v>0</v>
      </c>
      <c r="CS110" s="7">
        <f>SUM(CS97, -CS103)</f>
        <v>0</v>
      </c>
      <c r="CT110" s="7">
        <f>SUM(CT97, -CT103,)</f>
        <v>0</v>
      </c>
      <c r="CU110" s="7">
        <f>SUM(CU98, -CU104)</f>
        <v>0</v>
      </c>
      <c r="CV110" s="7">
        <f>SUM(CV97, -CV103)</f>
        <v>0</v>
      </c>
      <c r="CW110" s="7">
        <f>SUM(CW97, -CW103)</f>
        <v>0</v>
      </c>
      <c r="CX110" s="7">
        <f>SUM(CX97, -CX103)</f>
        <v>0</v>
      </c>
      <c r="CY110" s="7">
        <f>SUM(CY97, -CY103)</f>
        <v>0</v>
      </c>
      <c r="CZ110" s="7">
        <f>SUM(CZ97, -CZ103,)</f>
        <v>0</v>
      </c>
      <c r="DA110" s="7">
        <f>SUM(DA98, -DA104)</f>
        <v>0</v>
      </c>
      <c r="DB110" s="7">
        <f>SUM(DB97, -DB103)</f>
        <v>0</v>
      </c>
      <c r="DC110" s="7">
        <f>SUM(DC97, -DC103)</f>
        <v>0</v>
      </c>
      <c r="DD110" s="7">
        <f>SUM(DD97, -DD103)</f>
        <v>0</v>
      </c>
      <c r="DE110" s="7">
        <f>SUM(DE97, -DE103)</f>
        <v>0</v>
      </c>
      <c r="DF110" s="7">
        <f>SUM(DF97, -DF103,)</f>
        <v>0</v>
      </c>
      <c r="DG110" s="7">
        <f>SUM(DG98, -DG104)</f>
        <v>0</v>
      </c>
      <c r="DH110" s="7">
        <f>SUM(DH97, -DH103)</f>
        <v>0</v>
      </c>
      <c r="DI110" s="7">
        <f>SUM(DI97, -DI103)</f>
        <v>0</v>
      </c>
      <c r="DJ110" s="7">
        <f>SUM(DJ97, -DJ103)</f>
        <v>0</v>
      </c>
      <c r="DK110" s="7">
        <f>SUM(DK97, -DK103)</f>
        <v>0</v>
      </c>
      <c r="DL110" s="7">
        <f>SUM(DL97, -DL103,)</f>
        <v>0</v>
      </c>
      <c r="DM110" s="7">
        <f>SUM(DM98, -DM104)</f>
        <v>0</v>
      </c>
      <c r="DN110" s="7">
        <f>SUM(DN97, -DN103)</f>
        <v>0</v>
      </c>
      <c r="DO110" s="7">
        <f>SUM(DO97, -DO103)</f>
        <v>0</v>
      </c>
      <c r="DP110" s="7">
        <f>SUM(DP97, -DP103)</f>
        <v>0</v>
      </c>
      <c r="DQ110" s="7">
        <f>SUM(DQ97, -DQ103)</f>
        <v>0</v>
      </c>
      <c r="DR110" s="7">
        <f>SUM(DR97, -DR103,)</f>
        <v>0</v>
      </c>
      <c r="DS110" s="7">
        <f>SUM(DS98, -DS104)</f>
        <v>0</v>
      </c>
      <c r="DT110" s="7">
        <f>SUM(DT97, -DT103)</f>
        <v>0</v>
      </c>
      <c r="DU110" s="7">
        <f>SUM(DU97, -DU103)</f>
        <v>0</v>
      </c>
      <c r="DV110" s="7">
        <f>SUM(DV97, -DV103)</f>
        <v>0</v>
      </c>
      <c r="DW110" s="7">
        <f>SUM(DW97, -DW103)</f>
        <v>0</v>
      </c>
      <c r="DX110" s="7">
        <f>SUM(DX97, -DX103,)</f>
        <v>0</v>
      </c>
      <c r="DY110" s="7">
        <f>SUM(DY98, -DY104)</f>
        <v>0</v>
      </c>
      <c r="DZ110" s="7">
        <f>SUM(DZ97, -DZ103)</f>
        <v>0</v>
      </c>
      <c r="EA110" s="7">
        <f>SUM(EA97, -EA103)</f>
        <v>0</v>
      </c>
      <c r="EB110" s="7">
        <f>SUM(EB97, -EB103)</f>
        <v>0</v>
      </c>
      <c r="EC110" s="7">
        <f>SUM(EC97, -EC103)</f>
        <v>0</v>
      </c>
      <c r="ED110" s="7">
        <f>SUM(ED97, -ED103,)</f>
        <v>0</v>
      </c>
      <c r="EE110" s="7">
        <f>SUM(EE98, -EE104)</f>
        <v>0</v>
      </c>
      <c r="EF110" s="7">
        <f>SUM(EF97, -EF103)</f>
        <v>0</v>
      </c>
      <c r="EG110" s="7">
        <f>SUM(EG97, -EG103,)</f>
        <v>0</v>
      </c>
      <c r="EH110" s="7">
        <f>SUM(EH98, -EH104)</f>
        <v>0</v>
      </c>
      <c r="EI110" s="7">
        <f>SUM(EI97, -EI103)</f>
        <v>0</v>
      </c>
    </row>
    <row r="111" spans="1:139" ht="15.75" thickBot="1" x14ac:dyDescent="0.3">
      <c r="A111" s="61"/>
      <c r="B111" s="61"/>
      <c r="C111" s="104"/>
      <c r="D111" s="167" t="s">
        <v>54</v>
      </c>
      <c r="E111" s="28" t="s">
        <v>59</v>
      </c>
      <c r="F111" s="168" t="s">
        <v>44</v>
      </c>
      <c r="G111" s="160" t="s">
        <v>48</v>
      </c>
      <c r="H111" s="124" t="s">
        <v>48</v>
      </c>
      <c r="I111" s="194" t="s">
        <v>48</v>
      </c>
      <c r="J111" s="162" t="s">
        <v>51</v>
      </c>
      <c r="K111" s="124" t="s">
        <v>44</v>
      </c>
      <c r="L111" s="208" t="s">
        <v>44</v>
      </c>
      <c r="M111" s="169" t="s">
        <v>63</v>
      </c>
      <c r="N111" s="196" t="s">
        <v>44</v>
      </c>
      <c r="O111" s="208" t="s">
        <v>51</v>
      </c>
      <c r="P111" s="209" t="s">
        <v>67</v>
      </c>
      <c r="Q111" s="196" t="s">
        <v>44</v>
      </c>
      <c r="R111" s="191" t="s">
        <v>44</v>
      </c>
      <c r="S111" s="245" t="s">
        <v>45</v>
      </c>
      <c r="T111" s="19" t="s">
        <v>36</v>
      </c>
      <c r="U111" s="171" t="s">
        <v>48</v>
      </c>
      <c r="V111" s="241" t="s">
        <v>59</v>
      </c>
      <c r="W111" s="28" t="s">
        <v>51</v>
      </c>
      <c r="X111" s="168" t="s">
        <v>44</v>
      </c>
      <c r="Y111" s="148" t="s">
        <v>65</v>
      </c>
      <c r="Z111" s="119" t="s">
        <v>65</v>
      </c>
      <c r="AA111" s="182" t="s">
        <v>46</v>
      </c>
      <c r="AB111" s="174" t="s">
        <v>67</v>
      </c>
      <c r="AC111" s="174" t="s">
        <v>67</v>
      </c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</row>
    <row r="112" spans="1:139" ht="15.75" thickBot="1" x14ac:dyDescent="0.3">
      <c r="A112" s="7">
        <f>SUM(A97, -A102)</f>
        <v>0</v>
      </c>
      <c r="B112" s="7">
        <f>SUM(B98, -B104)</f>
        <v>0</v>
      </c>
      <c r="C112" s="105">
        <f>SUM(C98, -C104)</f>
        <v>0</v>
      </c>
      <c r="D112" s="152">
        <f>SUM(D56, -D58)</f>
        <v>3.899999999999999E-3</v>
      </c>
      <c r="E112" s="96">
        <f>SUM(E54, -E55)</f>
        <v>3.4999999999999996E-3</v>
      </c>
      <c r="F112" s="157">
        <f>SUM(F57, -F58)</f>
        <v>1.0799999999999997E-2</v>
      </c>
      <c r="G112" s="152">
        <f>SUM(G55, -G57)</f>
        <v>3.0499999999999999E-2</v>
      </c>
      <c r="H112" s="122">
        <f>SUM(H55, -H57)</f>
        <v>2.1999999999999999E-2</v>
      </c>
      <c r="I112" s="187">
        <f>SUM(I54, -I56)</f>
        <v>1.4000000000000002E-2</v>
      </c>
      <c r="J112" s="152">
        <f>SUM(J57, -J58)</f>
        <v>1.4099999999999994E-2</v>
      </c>
      <c r="K112" s="122">
        <f>SUM(K56, -K57)</f>
        <v>1.4600000000000002E-2</v>
      </c>
      <c r="L112" s="187">
        <f>SUM(L56, -L57)</f>
        <v>2.9700000000000004E-2</v>
      </c>
      <c r="M112" s="150">
        <f>SUM(M52, -M53)</f>
        <v>2.9300000000000007E-2</v>
      </c>
      <c r="N112" s="122">
        <f>SUM(N55, -N57)</f>
        <v>1.26E-2</v>
      </c>
      <c r="O112" s="187">
        <f>SUM(O55, -O57)</f>
        <v>1.1999999999999997E-2</v>
      </c>
      <c r="P112" s="150">
        <f>SUM(P53, -P54)</f>
        <v>3.7000000000000019E-3</v>
      </c>
      <c r="Q112" s="122">
        <f>SUM(Q55, -Q57)</f>
        <v>2.9999999999999957E-3</v>
      </c>
      <c r="R112" s="187">
        <f>SUM(R57, -R58)</f>
        <v>1.2200000000000003E-2</v>
      </c>
      <c r="S112" s="247">
        <f>SUM(S55, -S56)</f>
        <v>1.4199999999999997E-2</v>
      </c>
      <c r="T112" s="95">
        <f>SUM(T55, -T57)</f>
        <v>5.9999999999999984E-3</v>
      </c>
      <c r="U112" s="157">
        <f>SUM(U53, -U55)</f>
        <v>2.23E-2</v>
      </c>
      <c r="V112" s="243">
        <f>SUM(V54, -V56)</f>
        <v>2.4500000000000001E-2</v>
      </c>
      <c r="W112" s="16">
        <f>SUM(W56, -W57)</f>
        <v>2.9399999999999996E-2</v>
      </c>
      <c r="X112" s="157">
        <f>SUM(X55, -X56)</f>
        <v>3.3300000000000003E-2</v>
      </c>
      <c r="Y112" s="152">
        <f>SUM(Y51, -Y52)</f>
        <v>4.5399999999999996E-2</v>
      </c>
      <c r="Z112" s="122">
        <f>SUM(Z51, -Z52)</f>
        <v>2.9600000000000015E-2</v>
      </c>
      <c r="AA112" s="183">
        <f>SUM(AA55, -AA56)</f>
        <v>3.1400000000000004E-2</v>
      </c>
      <c r="AB112" s="220">
        <f>SUM(AB53, -AB54)</f>
        <v>3.2500000000000001E-2</v>
      </c>
      <c r="AC112" s="220">
        <f>SUM(AC53, -AC55)</f>
        <v>5.6499999999999995E-2</v>
      </c>
      <c r="AD112" s="7">
        <f>SUM(AD98, -AD104)</f>
        <v>0</v>
      </c>
      <c r="AE112" s="7">
        <f>SUM(AE97, -AE102)</f>
        <v>0</v>
      </c>
      <c r="AF112" s="7">
        <f>SUM(AF98, -AF104)</f>
        <v>0</v>
      </c>
      <c r="AG112" s="7">
        <f>SUM(AG98, -AG104)</f>
        <v>0</v>
      </c>
      <c r="AH112" s="7">
        <f>SUM(AH98, -AH104)</f>
        <v>0</v>
      </c>
      <c r="AI112" s="7">
        <f>SUM(AI97, -AI103)</f>
        <v>0</v>
      </c>
      <c r="AJ112" s="7">
        <f>SUM(AJ98, -AJ104)</f>
        <v>0</v>
      </c>
      <c r="AK112" s="7">
        <f>SUM(AK97, -AK102)</f>
        <v>0</v>
      </c>
      <c r="AL112" s="7">
        <f>SUM(AL98, -AL104)</f>
        <v>0</v>
      </c>
      <c r="AM112" s="7">
        <f>SUM(AM98, -AM104)</f>
        <v>0</v>
      </c>
      <c r="AN112" s="7">
        <f>SUM(AN98, -AN104)</f>
        <v>0</v>
      </c>
      <c r="AO112" s="7">
        <f>SUM(AO97, -AO103)</f>
        <v>0</v>
      </c>
      <c r="AP112" s="7">
        <f>SUM(AP98, -AP104)</f>
        <v>0</v>
      </c>
      <c r="AQ112" s="7">
        <f>SUM(AQ97, -AQ102)</f>
        <v>0</v>
      </c>
      <c r="AR112" s="7">
        <f>SUM(AR98, -AR104)</f>
        <v>0</v>
      </c>
      <c r="AS112" s="7">
        <f>SUM(AS98, -AS104)</f>
        <v>0</v>
      </c>
      <c r="AT112" s="7">
        <f>SUM(AT98, -AT104)</f>
        <v>0</v>
      </c>
      <c r="AU112" s="7">
        <f>SUM(AU97, -AU103)</f>
        <v>0</v>
      </c>
      <c r="AV112" s="7">
        <f>SUM(AV98, -AV104)</f>
        <v>0</v>
      </c>
      <c r="AW112" s="7">
        <f>SUM(AW97, -AW102)</f>
        <v>0</v>
      </c>
      <c r="AX112" s="7">
        <f>SUM(AX98, -AX104)</f>
        <v>0</v>
      </c>
      <c r="AY112" s="7">
        <f>SUM(AY98, -AY104)</f>
        <v>0</v>
      </c>
      <c r="AZ112" s="7">
        <f>SUM(AZ98, -AZ104)</f>
        <v>0</v>
      </c>
      <c r="BA112" s="7">
        <f>SUM(BA97, -BA103)</f>
        <v>0</v>
      </c>
      <c r="BB112" s="7">
        <f>SUM(BB98, -BB104)</f>
        <v>0</v>
      </c>
      <c r="BC112" s="7">
        <f>SUM(BC97, -BC102)</f>
        <v>0</v>
      </c>
      <c r="BD112" s="7">
        <f>SUM(BD98, -BD104)</f>
        <v>0</v>
      </c>
      <c r="BE112" s="7">
        <f>SUM(BE98, -BE104)</f>
        <v>0</v>
      </c>
      <c r="BF112" s="7">
        <f>SUM(BF98, -BF104)</f>
        <v>0</v>
      </c>
      <c r="BG112" s="7">
        <f>SUM(BG97, -BG103)</f>
        <v>0</v>
      </c>
      <c r="BH112" s="7">
        <f>SUM(BH98, -BH104)</f>
        <v>0</v>
      </c>
      <c r="BI112" s="7">
        <f>SUM(BI97, -BI102)</f>
        <v>0</v>
      </c>
      <c r="BJ112" s="7">
        <f>SUM(BJ98, -BJ104)</f>
        <v>0</v>
      </c>
      <c r="BK112" s="7">
        <f>SUM(BK98, -BK104)</f>
        <v>0</v>
      </c>
      <c r="BL112" s="7">
        <f>SUM(BL98, -BL104)</f>
        <v>0</v>
      </c>
      <c r="BM112" s="7">
        <f>SUM(BM97, -BM103)</f>
        <v>0</v>
      </c>
      <c r="BN112" s="7">
        <f>SUM(BN98, -BN104)</f>
        <v>0</v>
      </c>
      <c r="BO112" s="7">
        <f>SUM(BO98, -BO104)</f>
        <v>0</v>
      </c>
      <c r="BP112" s="7">
        <f>SUM(BP97, -BP103)</f>
        <v>0</v>
      </c>
      <c r="BQ112" s="7">
        <f>SUM(BQ98, -BQ104)</f>
        <v>0</v>
      </c>
      <c r="BS112" s="7">
        <f>SUM(BS97, -BS102)</f>
        <v>0</v>
      </c>
      <c r="BT112" s="7">
        <f>SUM(BT98, -BT104)</f>
        <v>0</v>
      </c>
      <c r="BU112" s="7">
        <f>SUM(BU98, -BU104)</f>
        <v>0</v>
      </c>
      <c r="BV112" s="7">
        <f>SUM(BV98, -BV104)</f>
        <v>0</v>
      </c>
      <c r="BW112" s="7">
        <f>SUM(BW97, -BW103)</f>
        <v>0</v>
      </c>
      <c r="BX112" s="7">
        <f>SUM(BX98, -BX104)</f>
        <v>0</v>
      </c>
      <c r="BY112" s="7">
        <f>SUM(BY97, -BY102)</f>
        <v>0</v>
      </c>
      <c r="BZ112" s="7">
        <f>SUM(BZ98, -BZ104)</f>
        <v>0</v>
      </c>
      <c r="CA112" s="7">
        <f>SUM(CA98, -CA104)</f>
        <v>0</v>
      </c>
      <c r="CB112" s="7">
        <f>SUM(CB98, -CB104)</f>
        <v>0</v>
      </c>
      <c r="CC112" s="7">
        <f>SUM(CC97, -CC103)</f>
        <v>0</v>
      </c>
      <c r="CD112" s="7">
        <f>SUM(CD98, -CD104)</f>
        <v>0</v>
      </c>
      <c r="CE112" s="7">
        <f>SUM(CE97, -CE102)</f>
        <v>0</v>
      </c>
      <c r="CF112" s="7">
        <f>SUM(CF98, -CF104)</f>
        <v>0</v>
      </c>
      <c r="CG112" s="7">
        <f>SUM(CG98, -CG104)</f>
        <v>0</v>
      </c>
      <c r="CH112" s="7">
        <f>SUM(CH98, -CH104)</f>
        <v>0</v>
      </c>
      <c r="CI112" s="7">
        <f>SUM(CI97, -CI103)</f>
        <v>0</v>
      </c>
      <c r="CJ112" s="7">
        <f>SUM(CJ98, -CJ104)</f>
        <v>0</v>
      </c>
      <c r="CK112" s="7">
        <f>SUM(CK97, -CK102)</f>
        <v>0</v>
      </c>
      <c r="CL112" s="7">
        <f>SUM(CL98, -CL104)</f>
        <v>0</v>
      </c>
      <c r="CM112" s="7">
        <f>SUM(CM98, -CM104)</f>
        <v>0</v>
      </c>
      <c r="CN112" s="7">
        <f>SUM(CN98, -CN104)</f>
        <v>0</v>
      </c>
      <c r="CO112" s="7">
        <f>SUM(CO97, -CO103)</f>
        <v>0</v>
      </c>
      <c r="CP112" s="7">
        <f>SUM(CP98, -CP104)</f>
        <v>0</v>
      </c>
      <c r="CQ112" s="7">
        <f>SUM(CQ97, -CQ102)</f>
        <v>0</v>
      </c>
      <c r="CR112" s="7">
        <f>SUM(CR98, -CR104)</f>
        <v>0</v>
      </c>
      <c r="CS112" s="7">
        <f>SUM(CS98, -CS104)</f>
        <v>0</v>
      </c>
      <c r="CT112" s="7">
        <f>SUM(CT98, -CT104)</f>
        <v>0</v>
      </c>
      <c r="CU112" s="7">
        <f>SUM(CU97, -CU103)</f>
        <v>0</v>
      </c>
      <c r="CV112" s="7">
        <f>SUM(CV98, -CV104)</f>
        <v>0</v>
      </c>
      <c r="CW112" s="7">
        <f>SUM(CW97, -CW102)</f>
        <v>0</v>
      </c>
      <c r="CX112" s="7">
        <f>SUM(CX98, -CX104)</f>
        <v>0</v>
      </c>
      <c r="CY112" s="7">
        <f>SUM(CY98, -CY104)</f>
        <v>0</v>
      </c>
      <c r="CZ112" s="7">
        <f>SUM(CZ98, -CZ104)</f>
        <v>0</v>
      </c>
      <c r="DA112" s="7">
        <f>SUM(DA97, -DA103)</f>
        <v>0</v>
      </c>
      <c r="DB112" s="7">
        <f>SUM(DB98, -DB104)</f>
        <v>0</v>
      </c>
      <c r="DC112" s="7">
        <f>SUM(DC97, -DC102)</f>
        <v>0</v>
      </c>
      <c r="DD112" s="7">
        <f>SUM(DD98, -DD104)</f>
        <v>0</v>
      </c>
      <c r="DE112" s="7">
        <f>SUM(DE98, -DE104)</f>
        <v>0</v>
      </c>
      <c r="DF112" s="7">
        <f>SUM(DF98, -DF104)</f>
        <v>0</v>
      </c>
      <c r="DG112" s="7">
        <f>SUM(DG97, -DG103)</f>
        <v>0</v>
      </c>
      <c r="DH112" s="7">
        <f>SUM(DH98, -DH104)</f>
        <v>0</v>
      </c>
      <c r="DI112" s="7">
        <f>SUM(DI97, -DI102)</f>
        <v>0</v>
      </c>
      <c r="DJ112" s="7">
        <f>SUM(DJ98, -DJ104)</f>
        <v>0</v>
      </c>
      <c r="DK112" s="7">
        <f>SUM(DK98, -DK104)</f>
        <v>0</v>
      </c>
      <c r="DL112" s="7">
        <f>SUM(DL98, -DL104)</f>
        <v>0</v>
      </c>
      <c r="DM112" s="7">
        <f>SUM(DM97, -DM103)</f>
        <v>0</v>
      </c>
      <c r="DN112" s="7">
        <f>SUM(DN98, -DN104)</f>
        <v>0</v>
      </c>
      <c r="DO112" s="7">
        <f>SUM(DO97, -DO102)</f>
        <v>0</v>
      </c>
      <c r="DP112" s="7">
        <f>SUM(DP98, -DP104)</f>
        <v>0</v>
      </c>
      <c r="DQ112" s="7">
        <f>SUM(DQ98, -DQ104)</f>
        <v>0</v>
      </c>
      <c r="DR112" s="7">
        <f>SUM(DR98, -DR104)</f>
        <v>0</v>
      </c>
      <c r="DS112" s="7">
        <f>SUM(DS97, -DS103)</f>
        <v>0</v>
      </c>
      <c r="DT112" s="7">
        <f>SUM(DT98, -DT104)</f>
        <v>0</v>
      </c>
      <c r="DU112" s="7">
        <f>SUM(DU97, -DU102)</f>
        <v>0</v>
      </c>
      <c r="DV112" s="7">
        <f>SUM(DV98, -DV104)</f>
        <v>0</v>
      </c>
      <c r="DW112" s="7">
        <f>SUM(DW98, -DW104)</f>
        <v>0</v>
      </c>
      <c r="DX112" s="7">
        <f>SUM(DX98, -DX104)</f>
        <v>0</v>
      </c>
      <c r="DY112" s="7">
        <f>SUM(DY97, -DY103)</f>
        <v>0</v>
      </c>
      <c r="DZ112" s="7">
        <f>SUM(DZ98, -DZ104)</f>
        <v>0</v>
      </c>
      <c r="EA112" s="7">
        <f>SUM(EA97, -EA102)</f>
        <v>0</v>
      </c>
      <c r="EB112" s="7">
        <f>SUM(EB98, -EB104)</f>
        <v>0</v>
      </c>
      <c r="EC112" s="7">
        <f>SUM(EC98, -EC104)</f>
        <v>0</v>
      </c>
      <c r="ED112" s="7">
        <f>SUM(ED98, -ED104)</f>
        <v>0</v>
      </c>
      <c r="EE112" s="7">
        <f>SUM(EE97, -EE103)</f>
        <v>0</v>
      </c>
      <c r="EF112" s="7">
        <f>SUM(EF98, -EF104)</f>
        <v>0</v>
      </c>
      <c r="EG112" s="7">
        <f>SUM(EG98, -EG104)</f>
        <v>0</v>
      </c>
      <c r="EH112" s="7">
        <f>SUM(EH97, -EH103)</f>
        <v>0</v>
      </c>
      <c r="EI112" s="7">
        <f>SUM(EI98, -EI104)</f>
        <v>0</v>
      </c>
    </row>
    <row r="113" spans="1:139" ht="15.75" thickBot="1" x14ac:dyDescent="0.3">
      <c r="A113" s="61"/>
      <c r="B113" s="61"/>
      <c r="C113" s="104"/>
      <c r="D113" s="164" t="s">
        <v>37</v>
      </c>
      <c r="E113" s="37" t="s">
        <v>64</v>
      </c>
      <c r="F113" s="165" t="s">
        <v>45</v>
      </c>
      <c r="G113" s="160" t="s">
        <v>47</v>
      </c>
      <c r="H113" s="126" t="s">
        <v>54</v>
      </c>
      <c r="I113" s="194" t="s">
        <v>64</v>
      </c>
      <c r="J113" s="169" t="s">
        <v>64</v>
      </c>
      <c r="K113" s="119" t="s">
        <v>70</v>
      </c>
      <c r="L113" s="194" t="s">
        <v>41</v>
      </c>
      <c r="M113" s="170" t="s">
        <v>44</v>
      </c>
      <c r="N113" s="196" t="s">
        <v>37</v>
      </c>
      <c r="O113" s="192" t="s">
        <v>38</v>
      </c>
      <c r="P113" s="158" t="s">
        <v>52</v>
      </c>
      <c r="Q113" s="123" t="s">
        <v>38</v>
      </c>
      <c r="R113" s="194" t="s">
        <v>41</v>
      </c>
      <c r="S113" s="248" t="s">
        <v>38</v>
      </c>
      <c r="T113" s="24" t="s">
        <v>51</v>
      </c>
      <c r="U113" s="165" t="s">
        <v>51</v>
      </c>
      <c r="V113" s="244" t="s">
        <v>67</v>
      </c>
      <c r="W113" s="37" t="s">
        <v>48</v>
      </c>
      <c r="X113" s="161" t="s">
        <v>38</v>
      </c>
      <c r="Y113" s="170" t="s">
        <v>51</v>
      </c>
      <c r="Z113" s="121" t="s">
        <v>38</v>
      </c>
      <c r="AA113" s="188" t="s">
        <v>38</v>
      </c>
      <c r="AB113" s="121" t="s">
        <v>38</v>
      </c>
      <c r="AC113" s="121" t="s">
        <v>38</v>
      </c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</row>
    <row r="114" spans="1:139" ht="15.75" thickBot="1" x14ac:dyDescent="0.3">
      <c r="A114" s="7">
        <f>SUM(A99, -A104)</f>
        <v>0</v>
      </c>
      <c r="B114" s="7">
        <f>SUM(B100, -B106)</f>
        <v>0</v>
      </c>
      <c r="C114" s="105">
        <f>SUM(C100, -C106)</f>
        <v>0</v>
      </c>
      <c r="D114" s="152">
        <f>SUM(D55, -D56)</f>
        <v>3.1000000000000012E-3</v>
      </c>
      <c r="E114" s="16">
        <f>SUM(E55, -E57)</f>
        <v>3.400000000000002E-3</v>
      </c>
      <c r="F114" s="156">
        <f>SUM(F55, -F57)</f>
        <v>1.0700000000000001E-2</v>
      </c>
      <c r="G114" s="152">
        <f>SUM(G55, -G56)</f>
        <v>2.3600000000000003E-2</v>
      </c>
      <c r="H114" s="122">
        <f>SUM(H57, -H58)</f>
        <v>1.8700000000000001E-2</v>
      </c>
      <c r="I114" s="187">
        <f>SUM(I54, -I55)</f>
        <v>1.0699999999999998E-2</v>
      </c>
      <c r="J114" s="152">
        <f>SUM(J54, -J55)</f>
        <v>1.32E-2</v>
      </c>
      <c r="K114" s="122">
        <f>SUM(K51, -K52)</f>
        <v>1.4700000000000005E-2</v>
      </c>
      <c r="L114" s="187">
        <f>SUM(L54, -L55)</f>
        <v>2.3800000000000002E-2</v>
      </c>
      <c r="M114" s="152">
        <f>SUM(M55, -M57)</f>
        <v>2.4E-2</v>
      </c>
      <c r="N114" s="122">
        <f>SUM(N55, -N56)</f>
        <v>1.1799999999999998E-2</v>
      </c>
      <c r="O114" s="187">
        <f>SUM(O57, -O58)</f>
        <v>1.1599999999999999E-2</v>
      </c>
      <c r="P114" s="159">
        <f>SUM(P54, -P55)</f>
        <v>1.7999999999999995E-3</v>
      </c>
      <c r="Q114" s="122">
        <f>SUM(Q56, -Q58)</f>
        <v>2.2000000000000006E-3</v>
      </c>
      <c r="R114" s="187">
        <f>SUM(R54, -R55)</f>
        <v>1.0200000000000001E-2</v>
      </c>
      <c r="S114" s="237">
        <f>SUM(S56, -S58)</f>
        <v>7.8000000000000014E-3</v>
      </c>
      <c r="T114" s="16">
        <f>SUM(T56, -T58)</f>
        <v>5.2000000000000032E-3</v>
      </c>
      <c r="U114" s="157">
        <f>SUM(U56, -U57)</f>
        <v>2.2100000000000002E-2</v>
      </c>
      <c r="V114" s="247">
        <f>SUM(V53, -V54)</f>
        <v>1.7500000000000002E-2</v>
      </c>
      <c r="W114" s="16">
        <f>SUM(W53, -W55)</f>
        <v>2.5999999999999999E-2</v>
      </c>
      <c r="X114" s="157">
        <f>SUM(X57, -X58)</f>
        <v>2.969999999999999E-2</v>
      </c>
      <c r="Y114" s="152">
        <f>SUM(Y56, -Y58)</f>
        <v>2.3199999999999998E-2</v>
      </c>
      <c r="Z114" s="122">
        <f>SUM(Z57, -Z58)</f>
        <v>1.4200000000000004E-2</v>
      </c>
      <c r="AA114" s="187">
        <f>SUM(AA57, -AA58)</f>
        <v>2.8900000000000009E-2</v>
      </c>
      <c r="AB114" s="122">
        <f>SUM(AB57, -AB58)</f>
        <v>2.6700000000000002E-2</v>
      </c>
      <c r="AC114" s="122">
        <f>SUM(AC57, -AC58)</f>
        <v>1.8299999999999997E-2</v>
      </c>
      <c r="AD114" s="7">
        <f>SUM(AD100, -AD106)</f>
        <v>0</v>
      </c>
      <c r="AE114" s="7">
        <f>SUM(AE99, -AE104)</f>
        <v>0</v>
      </c>
      <c r="AF114" s="7">
        <f>SUM(AF100, -AF106)</f>
        <v>0</v>
      </c>
      <c r="AG114" s="7">
        <f>SUM(AG100, -AG106)</f>
        <v>0</v>
      </c>
      <c r="AH114" s="7">
        <f>SUM(AH100, -AH106)</f>
        <v>0</v>
      </c>
      <c r="AI114" s="7">
        <f>SUM(AI99, -AI105)</f>
        <v>0</v>
      </c>
      <c r="AJ114" s="7">
        <f>SUM(AJ100, -AJ106)</f>
        <v>0</v>
      </c>
      <c r="AK114" s="7">
        <f>SUM(AK99, -AK104)</f>
        <v>0</v>
      </c>
      <c r="AL114" s="7">
        <f>SUM(AL100, -AL106)</f>
        <v>0</v>
      </c>
      <c r="AM114" s="7">
        <f>SUM(AM100, -AM106)</f>
        <v>0</v>
      </c>
      <c r="AN114" s="7">
        <f>SUM(AN100, -AN106)</f>
        <v>0</v>
      </c>
      <c r="AO114" s="7">
        <f>SUM(AO99, -AO105)</f>
        <v>0</v>
      </c>
      <c r="AP114" s="7">
        <f>SUM(AP100, -AP106)</f>
        <v>0</v>
      </c>
      <c r="AQ114" s="7">
        <f>SUM(AQ99, -AQ104)</f>
        <v>0</v>
      </c>
      <c r="AR114" s="7">
        <f>SUM(AR100, -AR106)</f>
        <v>0</v>
      </c>
      <c r="AS114" s="7">
        <f>SUM(AS100, -AS106)</f>
        <v>0</v>
      </c>
      <c r="AT114" s="7">
        <f>SUM(AT100, -AT106)</f>
        <v>0</v>
      </c>
      <c r="AU114" s="7">
        <f>SUM(AU99, -AU105)</f>
        <v>0</v>
      </c>
      <c r="AV114" s="7">
        <f>SUM(AV100, -AV106)</f>
        <v>0</v>
      </c>
      <c r="AW114" s="7">
        <f>SUM(AW99, -AW104)</f>
        <v>0</v>
      </c>
      <c r="AX114" s="7">
        <f>SUM(AX100, -AX106)</f>
        <v>0</v>
      </c>
      <c r="AY114" s="7">
        <f>SUM(AY100, -AY106)</f>
        <v>0</v>
      </c>
      <c r="AZ114" s="7">
        <f>SUM(AZ100, -AZ106)</f>
        <v>0</v>
      </c>
      <c r="BA114" s="7">
        <f>SUM(BA99, -BA105)</f>
        <v>0</v>
      </c>
      <c r="BB114" s="7">
        <f>SUM(BB100, -BB106)</f>
        <v>0</v>
      </c>
      <c r="BC114" s="7">
        <f>SUM(BC99, -BC104)</f>
        <v>0</v>
      </c>
      <c r="BD114" s="7">
        <f>SUM(BD100, -BD106)</f>
        <v>0</v>
      </c>
      <c r="BE114" s="7">
        <f>SUM(BE100, -BE106)</f>
        <v>0</v>
      </c>
      <c r="BF114" s="7">
        <f>SUM(BF100, -BF106)</f>
        <v>0</v>
      </c>
      <c r="BG114" s="7">
        <f>SUM(BG99, -BG105)</f>
        <v>0</v>
      </c>
      <c r="BH114" s="7">
        <f>SUM(BH100, -BH106)</f>
        <v>0</v>
      </c>
      <c r="BI114" s="7">
        <f>SUM(BI99, -BI104)</f>
        <v>0</v>
      </c>
      <c r="BJ114" s="7">
        <f>SUM(BJ100, -BJ106)</f>
        <v>0</v>
      </c>
      <c r="BK114" s="7">
        <f>SUM(BK100, -BK106)</f>
        <v>0</v>
      </c>
      <c r="BL114" s="7">
        <f>SUM(BL100, -BL106)</f>
        <v>0</v>
      </c>
      <c r="BM114" s="7">
        <f>SUM(BM99, -BM105)</f>
        <v>0</v>
      </c>
      <c r="BN114" s="7">
        <f>SUM(BN100, -BN106)</f>
        <v>0</v>
      </c>
      <c r="BO114" s="7">
        <f>SUM(BO100, -BO106)</f>
        <v>0</v>
      </c>
      <c r="BP114" s="7">
        <f>SUM(BP99, -BP105)</f>
        <v>0</v>
      </c>
      <c r="BQ114" s="7">
        <f>SUM(BQ100, -BQ106)</f>
        <v>0</v>
      </c>
      <c r="BS114" s="7">
        <f>SUM(BS99, -BS104)</f>
        <v>0</v>
      </c>
      <c r="BT114" s="7">
        <f>SUM(BT100, -BT106)</f>
        <v>0</v>
      </c>
      <c r="BU114" s="7">
        <f>SUM(BU100, -BU106)</f>
        <v>0</v>
      </c>
      <c r="BV114" s="7">
        <f>SUM(BV100, -BV106)</f>
        <v>0</v>
      </c>
      <c r="BW114" s="7">
        <f>SUM(BW99, -BW105)</f>
        <v>0</v>
      </c>
      <c r="BX114" s="7">
        <f>SUM(BX100, -BX106)</f>
        <v>0</v>
      </c>
      <c r="BY114" s="7">
        <f>SUM(BY99, -BY104)</f>
        <v>0</v>
      </c>
      <c r="BZ114" s="7">
        <f>SUM(BZ100, -BZ106)</f>
        <v>0</v>
      </c>
      <c r="CA114" s="7">
        <f>SUM(CA100, -CA106)</f>
        <v>0</v>
      </c>
      <c r="CB114" s="7">
        <f>SUM(CB100, -CB106)</f>
        <v>0</v>
      </c>
      <c r="CC114" s="7">
        <f>SUM(CC99, -CC105)</f>
        <v>0</v>
      </c>
      <c r="CD114" s="7">
        <f>SUM(CD100, -CD106)</f>
        <v>0</v>
      </c>
      <c r="CE114" s="7">
        <f>SUM(CE99, -CE104)</f>
        <v>0</v>
      </c>
      <c r="CF114" s="7">
        <f>SUM(CF100, -CF106)</f>
        <v>0</v>
      </c>
      <c r="CG114" s="7">
        <f>SUM(CG100, -CG106)</f>
        <v>0</v>
      </c>
      <c r="CH114" s="7">
        <f>SUM(CH100, -CH106)</f>
        <v>0</v>
      </c>
      <c r="CI114" s="7">
        <f>SUM(CI99, -CI105)</f>
        <v>0</v>
      </c>
      <c r="CJ114" s="7">
        <f>SUM(CJ100, -CJ106)</f>
        <v>0</v>
      </c>
      <c r="CK114" s="7">
        <f>SUM(CK99, -CK104)</f>
        <v>0</v>
      </c>
      <c r="CL114" s="7">
        <f>SUM(CL100, -CL106)</f>
        <v>0</v>
      </c>
      <c r="CM114" s="7">
        <f>SUM(CM100, -CM106)</f>
        <v>0</v>
      </c>
      <c r="CN114" s="7">
        <f>SUM(CN100, -CN106)</f>
        <v>0</v>
      </c>
      <c r="CO114" s="7">
        <f>SUM(CO99, -CO105)</f>
        <v>0</v>
      </c>
      <c r="CP114" s="7">
        <f>SUM(CP100, -CP106)</f>
        <v>0</v>
      </c>
      <c r="CQ114" s="7">
        <f>SUM(CQ99, -CQ104)</f>
        <v>0</v>
      </c>
      <c r="CR114" s="7">
        <f>SUM(CR100, -CR106)</f>
        <v>0</v>
      </c>
      <c r="CS114" s="7">
        <f>SUM(CS100, -CS106)</f>
        <v>0</v>
      </c>
      <c r="CT114" s="7">
        <f>SUM(CT100, -CT106)</f>
        <v>0</v>
      </c>
      <c r="CU114" s="7">
        <f>SUM(CU99, -CU105)</f>
        <v>0</v>
      </c>
      <c r="CV114" s="7">
        <f>SUM(CV100, -CV106)</f>
        <v>0</v>
      </c>
      <c r="CW114" s="7">
        <f>SUM(CW99, -CW104)</f>
        <v>0</v>
      </c>
      <c r="CX114" s="7">
        <f>SUM(CX100, -CX106)</f>
        <v>0</v>
      </c>
      <c r="CY114" s="7">
        <f>SUM(CY100, -CY106)</f>
        <v>0</v>
      </c>
      <c r="CZ114" s="7">
        <f>SUM(CZ100, -CZ106)</f>
        <v>0</v>
      </c>
      <c r="DA114" s="7">
        <f>SUM(DA99, -DA105)</f>
        <v>0</v>
      </c>
      <c r="DB114" s="7">
        <f>SUM(DB100, -DB106)</f>
        <v>0</v>
      </c>
      <c r="DC114" s="7">
        <f>SUM(DC99, -DC104)</f>
        <v>0</v>
      </c>
      <c r="DD114" s="7">
        <f>SUM(DD100, -DD106)</f>
        <v>0</v>
      </c>
      <c r="DE114" s="7">
        <f>SUM(DE100, -DE106)</f>
        <v>0</v>
      </c>
      <c r="DF114" s="7">
        <f>SUM(DF100, -DF106)</f>
        <v>0</v>
      </c>
      <c r="DG114" s="7">
        <f>SUM(DG99, -DG105)</f>
        <v>0</v>
      </c>
      <c r="DH114" s="7">
        <f>SUM(DH100, -DH106)</f>
        <v>0</v>
      </c>
      <c r="DI114" s="7">
        <f>SUM(DI99, -DI104)</f>
        <v>0</v>
      </c>
      <c r="DJ114" s="7">
        <f>SUM(DJ100, -DJ106)</f>
        <v>0</v>
      </c>
      <c r="DK114" s="7">
        <f>SUM(DK100, -DK106)</f>
        <v>0</v>
      </c>
      <c r="DL114" s="7">
        <f>SUM(DL100, -DL106)</f>
        <v>0</v>
      </c>
      <c r="DM114" s="7">
        <f>SUM(DM99, -DM105)</f>
        <v>0</v>
      </c>
      <c r="DN114" s="7">
        <f>SUM(DN100, -DN106)</f>
        <v>0</v>
      </c>
      <c r="DO114" s="7">
        <f>SUM(DO99, -DO104)</f>
        <v>0</v>
      </c>
      <c r="DP114" s="7">
        <f>SUM(DP100, -DP106)</f>
        <v>0</v>
      </c>
      <c r="DQ114" s="7">
        <f>SUM(DQ100, -DQ106)</f>
        <v>0</v>
      </c>
      <c r="DR114" s="7">
        <f>SUM(DR100, -DR106)</f>
        <v>0</v>
      </c>
      <c r="DS114" s="7">
        <f>SUM(DS99, -DS105)</f>
        <v>0</v>
      </c>
      <c r="DT114" s="7">
        <f>SUM(DT100, -DT106)</f>
        <v>0</v>
      </c>
      <c r="DU114" s="7">
        <f>SUM(DU99, -DU104)</f>
        <v>0</v>
      </c>
      <c r="DV114" s="7">
        <f>SUM(DV100, -DV106)</f>
        <v>0</v>
      </c>
      <c r="DW114" s="7">
        <f>SUM(DW100, -DW106)</f>
        <v>0</v>
      </c>
      <c r="DX114" s="7">
        <f>SUM(DX100, -DX106)</f>
        <v>0</v>
      </c>
      <c r="DY114" s="7">
        <f>SUM(DY99, -DY105)</f>
        <v>0</v>
      </c>
      <c r="DZ114" s="7">
        <f>SUM(DZ100, -DZ106)</f>
        <v>0</v>
      </c>
      <c r="EA114" s="7">
        <f>SUM(EA99, -EA104)</f>
        <v>0</v>
      </c>
      <c r="EB114" s="7">
        <f>SUM(EB100, -EB106)</f>
        <v>0</v>
      </c>
      <c r="EC114" s="7">
        <f>SUM(EC100, -EC106)</f>
        <v>0</v>
      </c>
      <c r="ED114" s="7">
        <f>SUM(ED100, -ED106)</f>
        <v>0</v>
      </c>
      <c r="EE114" s="7">
        <f>SUM(EE99, -EE105)</f>
        <v>0</v>
      </c>
      <c r="EF114" s="7">
        <f>SUM(EF100, -EF106)</f>
        <v>0</v>
      </c>
      <c r="EG114" s="7">
        <f>SUM(EG100, -EG106)</f>
        <v>0</v>
      </c>
      <c r="EH114" s="7">
        <f>SUM(EH99, -EH105)</f>
        <v>0</v>
      </c>
      <c r="EI114" s="7">
        <f>SUM(EI100, -EI106)</f>
        <v>0</v>
      </c>
    </row>
    <row r="115" spans="1:139" ht="15.75" thickBot="1" x14ac:dyDescent="0.3">
      <c r="A115" s="61"/>
      <c r="B115" s="61"/>
      <c r="C115" s="104"/>
      <c r="D115" s="169" t="s">
        <v>64</v>
      </c>
      <c r="E115" s="19" t="s">
        <v>47</v>
      </c>
      <c r="F115" s="165" t="s">
        <v>59</v>
      </c>
      <c r="G115" s="162" t="s">
        <v>45</v>
      </c>
      <c r="H115" s="124" t="s">
        <v>47</v>
      </c>
      <c r="I115" s="190" t="s">
        <v>84</v>
      </c>
      <c r="J115" s="160" t="s">
        <v>45</v>
      </c>
      <c r="K115" s="125" t="s">
        <v>40</v>
      </c>
      <c r="L115" s="190" t="s">
        <v>63</v>
      </c>
      <c r="M115" s="160" t="s">
        <v>45</v>
      </c>
      <c r="N115" s="121" t="s">
        <v>38</v>
      </c>
      <c r="O115" s="191" t="s">
        <v>45</v>
      </c>
      <c r="P115" s="162" t="s">
        <v>45</v>
      </c>
      <c r="Q115" s="123" t="s">
        <v>45</v>
      </c>
      <c r="R115" s="188" t="s">
        <v>36</v>
      </c>
      <c r="S115" s="248" t="s">
        <v>51</v>
      </c>
      <c r="T115" s="24" t="s">
        <v>37</v>
      </c>
      <c r="U115" s="168" t="s">
        <v>45</v>
      </c>
      <c r="V115" s="245" t="s">
        <v>45</v>
      </c>
      <c r="W115" s="46" t="s">
        <v>46</v>
      </c>
      <c r="X115" s="171" t="s">
        <v>67</v>
      </c>
      <c r="Y115" s="164" t="s">
        <v>38</v>
      </c>
      <c r="Z115" s="124" t="s">
        <v>44</v>
      </c>
      <c r="AA115" s="208" t="s">
        <v>52</v>
      </c>
      <c r="AB115" s="119" t="s">
        <v>65</v>
      </c>
      <c r="AC115" s="119" t="s">
        <v>65</v>
      </c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</row>
    <row r="116" spans="1:139" ht="15.75" thickBot="1" x14ac:dyDescent="0.3">
      <c r="A116" s="7">
        <f>SUM(A105, -A112,)</f>
        <v>0</v>
      </c>
      <c r="B116" s="7">
        <f>SUM(B105, -B112,)</f>
        <v>0</v>
      </c>
      <c r="C116" s="105">
        <f>SUM(C105, -C112,)</f>
        <v>0</v>
      </c>
      <c r="D116" s="152">
        <f>SUM(D57, -D58)</f>
        <v>2.5000000000000005E-3</v>
      </c>
      <c r="E116" s="16">
        <f>SUM(E56, -E57)</f>
        <v>2.5000000000000005E-3</v>
      </c>
      <c r="F116" s="151">
        <f>SUM(F55, -F56)</f>
        <v>6.4000000000000029E-3</v>
      </c>
      <c r="G116" s="150">
        <f>SUM(G54, -G55)</f>
        <v>2.3399999999999997E-2</v>
      </c>
      <c r="H116" s="122">
        <f>SUM(H55, -H56)</f>
        <v>1.2299999999999998E-2</v>
      </c>
      <c r="I116" s="184">
        <f>SUM(I55, -I57)</f>
        <v>6.4000000000000029E-3</v>
      </c>
      <c r="J116" s="150">
        <f>SUM(J56, -J57)</f>
        <v>1.2200000000000003E-2</v>
      </c>
      <c r="K116" s="122">
        <f>SUM(K53, -K54)</f>
        <v>4.4999999999999997E-3</v>
      </c>
      <c r="L116" s="184">
        <f>SUM(L52, -L53)</f>
        <v>2.1600000000000001E-2</v>
      </c>
      <c r="M116" s="150">
        <f>SUM(M57, -M58)</f>
        <v>1.6399999999999998E-2</v>
      </c>
      <c r="N116" s="122">
        <f>SUM(N56, -N58)</f>
        <v>4.9000000000000016E-3</v>
      </c>
      <c r="O116" s="184">
        <f>SUM(O56, -O57)</f>
        <v>8.199999999999999E-3</v>
      </c>
      <c r="P116" s="150">
        <f>SUM(P56, -P58)</f>
        <v>1.7000000000000001E-3</v>
      </c>
      <c r="Q116" s="118">
        <f>SUM(Q56, -Q57)</f>
        <v>1.5999999999999973E-3</v>
      </c>
      <c r="R116" s="184">
        <f>SUM(R55, -R57)</f>
        <v>3.0999999999999986E-3</v>
      </c>
      <c r="S116" s="237">
        <f>SUM(S56, -S57)</f>
        <v>4.0999999999999995E-3</v>
      </c>
      <c r="T116" s="16">
        <f>SUM(T56, -T57)</f>
        <v>5.0000000000000044E-3</v>
      </c>
      <c r="U116" s="249">
        <f>SUM(U55, -U56)</f>
        <v>1.5000000000000003E-2</v>
      </c>
      <c r="V116" s="247">
        <f>SUM(V55, -V56)</f>
        <v>1.5800000000000002E-2</v>
      </c>
      <c r="W116" s="96">
        <f>SUM(W54, -W55)</f>
        <v>1.78E-2</v>
      </c>
      <c r="X116" s="249">
        <f>SUM(X53, -X54)</f>
        <v>2.58E-2</v>
      </c>
      <c r="Y116" s="152">
        <f>SUM(Y57, -Y58)</f>
        <v>1.4100000000000001E-2</v>
      </c>
      <c r="Z116" s="122">
        <f>SUM(Z54, -Z56)</f>
        <v>1.26E-2</v>
      </c>
      <c r="AA116" s="183">
        <f>SUM(AA54, -AA55)</f>
        <v>1.8999999999999996E-2</v>
      </c>
      <c r="AB116" s="122">
        <f>SUM(AB51, -AB52)</f>
        <v>2.3000000000000007E-2</v>
      </c>
      <c r="AC116" s="122">
        <f>SUM(AC51, -AC52)</f>
        <v>1.8299999999999997E-2</v>
      </c>
      <c r="AD116" s="7">
        <f t="shared" ref="AA116:AD116" si="176">SUM(AD105, -AD112)</f>
        <v>0</v>
      </c>
      <c r="AE116" s="7">
        <f>SUM(AE105, -AE112,)</f>
        <v>0</v>
      </c>
      <c r="AF116" s="7">
        <f>SUM(AF105, -AF112,)</f>
        <v>0</v>
      </c>
      <c r="AG116" s="7">
        <f t="shared" ref="AG116:AJ116" si="177">SUM(AG105, -AG112)</f>
        <v>0</v>
      </c>
      <c r="AH116" s="7">
        <f t="shared" si="177"/>
        <v>0</v>
      </c>
      <c r="AI116" s="7">
        <f t="shared" si="177"/>
        <v>0</v>
      </c>
      <c r="AJ116" s="7">
        <f t="shared" si="177"/>
        <v>0</v>
      </c>
      <c r="AK116" s="7">
        <f>SUM(AK105, -AK112,)</f>
        <v>0</v>
      </c>
      <c r="AL116" s="7">
        <f>SUM(AL105, -AL112,)</f>
        <v>0</v>
      </c>
      <c r="AM116" s="7">
        <f t="shared" ref="AM116:AP116" si="178">SUM(AM105, -AM112)</f>
        <v>0</v>
      </c>
      <c r="AN116" s="7">
        <f t="shared" si="178"/>
        <v>0</v>
      </c>
      <c r="AO116" s="7">
        <f t="shared" si="178"/>
        <v>0</v>
      </c>
      <c r="AP116" s="7">
        <f t="shared" si="178"/>
        <v>0</v>
      </c>
      <c r="AQ116" s="7">
        <f>SUM(AQ105, -AQ112,)</f>
        <v>0</v>
      </c>
      <c r="AR116" s="7">
        <f>SUM(AR105, -AR112,)</f>
        <v>0</v>
      </c>
      <c r="AS116" s="7">
        <f t="shared" ref="AS116:AV116" si="179">SUM(AS105, -AS112)</f>
        <v>0</v>
      </c>
      <c r="AT116" s="7">
        <f t="shared" si="179"/>
        <v>0</v>
      </c>
      <c r="AU116" s="7">
        <f t="shared" si="179"/>
        <v>0</v>
      </c>
      <c r="AV116" s="7">
        <f t="shared" si="179"/>
        <v>0</v>
      </c>
      <c r="AW116" s="7">
        <f>SUM(AW105, -AW112,)</f>
        <v>0</v>
      </c>
      <c r="AX116" s="7">
        <f>SUM(AX105, -AX112,)</f>
        <v>0</v>
      </c>
      <c r="AY116" s="7">
        <f t="shared" ref="AY116:BB116" si="180">SUM(AY105, -AY112)</f>
        <v>0</v>
      </c>
      <c r="AZ116" s="7">
        <f t="shared" si="180"/>
        <v>0</v>
      </c>
      <c r="BA116" s="7">
        <f t="shared" si="180"/>
        <v>0</v>
      </c>
      <c r="BB116" s="7">
        <f t="shared" si="180"/>
        <v>0</v>
      </c>
      <c r="BC116" s="7">
        <f>SUM(BC105, -BC112,)</f>
        <v>0</v>
      </c>
      <c r="BD116" s="7">
        <f>SUM(BD105, -BD112,)</f>
        <v>0</v>
      </c>
      <c r="BE116" s="7">
        <f t="shared" ref="BE116:BH116" si="181">SUM(BE105, -BE112)</f>
        <v>0</v>
      </c>
      <c r="BF116" s="7">
        <f t="shared" si="181"/>
        <v>0</v>
      </c>
      <c r="BG116" s="7">
        <f t="shared" si="181"/>
        <v>0</v>
      </c>
      <c r="BH116" s="7">
        <f t="shared" si="181"/>
        <v>0</v>
      </c>
      <c r="BI116" s="7">
        <f>SUM(BI105, -BI112,)</f>
        <v>0</v>
      </c>
      <c r="BJ116" s="7">
        <f>SUM(BJ105, -BJ112,)</f>
        <v>0</v>
      </c>
      <c r="BK116" s="7">
        <f t="shared" ref="BK116:BQ116" si="182">SUM(BK105, -BK112)</f>
        <v>0</v>
      </c>
      <c r="BL116" s="7">
        <f t="shared" si="182"/>
        <v>0</v>
      </c>
      <c r="BM116" s="7">
        <f t="shared" si="182"/>
        <v>0</v>
      </c>
      <c r="BN116" s="7">
        <f t="shared" si="182"/>
        <v>0</v>
      </c>
      <c r="BO116" s="7">
        <f t="shared" si="182"/>
        <v>0</v>
      </c>
      <c r="BP116" s="7">
        <f t="shared" si="182"/>
        <v>0</v>
      </c>
      <c r="BQ116" s="7">
        <f t="shared" si="182"/>
        <v>0</v>
      </c>
      <c r="BS116" s="7">
        <f>SUM(BS105, -BS112,)</f>
        <v>0</v>
      </c>
      <c r="BT116" s="7">
        <f>SUM(BT105, -BT112,)</f>
        <v>0</v>
      </c>
      <c r="BU116" s="7">
        <f t="shared" ref="BU116:BX116" si="183">SUM(BU105, -BU112)</f>
        <v>0</v>
      </c>
      <c r="BV116" s="7">
        <f t="shared" si="183"/>
        <v>0</v>
      </c>
      <c r="BW116" s="7">
        <f t="shared" si="183"/>
        <v>0</v>
      </c>
      <c r="BX116" s="7">
        <f t="shared" si="183"/>
        <v>0</v>
      </c>
      <c r="BY116" s="7">
        <f>SUM(BY105, -BY112,)</f>
        <v>0</v>
      </c>
      <c r="BZ116" s="7">
        <f>SUM(BZ105, -BZ112,)</f>
        <v>0</v>
      </c>
      <c r="CA116" s="7">
        <f t="shared" ref="CA116:CD116" si="184">SUM(CA105, -CA112)</f>
        <v>0</v>
      </c>
      <c r="CB116" s="7">
        <f t="shared" si="184"/>
        <v>0</v>
      </c>
      <c r="CC116" s="7">
        <f t="shared" si="184"/>
        <v>0</v>
      </c>
      <c r="CD116" s="7">
        <f t="shared" si="184"/>
        <v>0</v>
      </c>
      <c r="CE116" s="7">
        <f>SUM(CE105, -CE112,)</f>
        <v>0</v>
      </c>
      <c r="CF116" s="7">
        <f>SUM(CF105, -CF112,)</f>
        <v>0</v>
      </c>
      <c r="CG116" s="7">
        <f t="shared" ref="CG116:CJ116" si="185">SUM(CG105, -CG112)</f>
        <v>0</v>
      </c>
      <c r="CH116" s="7">
        <f t="shared" si="185"/>
        <v>0</v>
      </c>
      <c r="CI116" s="7">
        <f t="shared" si="185"/>
        <v>0</v>
      </c>
      <c r="CJ116" s="7">
        <f t="shared" si="185"/>
        <v>0</v>
      </c>
      <c r="CK116" s="7">
        <f>SUM(CK105, -CK112,)</f>
        <v>0</v>
      </c>
      <c r="CL116" s="7">
        <f>SUM(CL105, -CL112,)</f>
        <v>0</v>
      </c>
      <c r="CM116" s="7">
        <f t="shared" ref="CM116:CP116" si="186">SUM(CM105, -CM112)</f>
        <v>0</v>
      </c>
      <c r="CN116" s="7">
        <f t="shared" si="186"/>
        <v>0</v>
      </c>
      <c r="CO116" s="7">
        <f t="shared" si="186"/>
        <v>0</v>
      </c>
      <c r="CP116" s="7">
        <f t="shared" si="186"/>
        <v>0</v>
      </c>
      <c r="CQ116" s="7">
        <f>SUM(CQ105, -CQ112,)</f>
        <v>0</v>
      </c>
      <c r="CR116" s="7">
        <f>SUM(CR105, -CR112,)</f>
        <v>0</v>
      </c>
      <c r="CS116" s="7">
        <f t="shared" ref="CS116:CV116" si="187">SUM(CS105, -CS112)</f>
        <v>0</v>
      </c>
      <c r="CT116" s="7">
        <f t="shared" si="187"/>
        <v>0</v>
      </c>
      <c r="CU116" s="7">
        <f t="shared" si="187"/>
        <v>0</v>
      </c>
      <c r="CV116" s="7">
        <f t="shared" si="187"/>
        <v>0</v>
      </c>
      <c r="CW116" s="7">
        <f>SUM(CW105, -CW112,)</f>
        <v>0</v>
      </c>
      <c r="CX116" s="7">
        <f>SUM(CX105, -CX112,)</f>
        <v>0</v>
      </c>
      <c r="CY116" s="7">
        <f t="shared" ref="CY116:DB116" si="188">SUM(CY105, -CY112)</f>
        <v>0</v>
      </c>
      <c r="CZ116" s="7">
        <f t="shared" si="188"/>
        <v>0</v>
      </c>
      <c r="DA116" s="7">
        <f t="shared" si="188"/>
        <v>0</v>
      </c>
      <c r="DB116" s="7">
        <f t="shared" si="188"/>
        <v>0</v>
      </c>
      <c r="DC116" s="7">
        <f>SUM(DC105, -DC112,)</f>
        <v>0</v>
      </c>
      <c r="DD116" s="7">
        <f>SUM(DD105, -DD112,)</f>
        <v>0</v>
      </c>
      <c r="DE116" s="7">
        <f t="shared" ref="DE116:DH116" si="189">SUM(DE105, -DE112)</f>
        <v>0</v>
      </c>
      <c r="DF116" s="7">
        <f t="shared" si="189"/>
        <v>0</v>
      </c>
      <c r="DG116" s="7">
        <f t="shared" si="189"/>
        <v>0</v>
      </c>
      <c r="DH116" s="7">
        <f t="shared" si="189"/>
        <v>0</v>
      </c>
      <c r="DI116" s="7">
        <f>SUM(DI105, -DI112,)</f>
        <v>0</v>
      </c>
      <c r="DJ116" s="7">
        <f>SUM(DJ105, -DJ112,)</f>
        <v>0</v>
      </c>
      <c r="DK116" s="7">
        <f t="shared" ref="DK116:DN116" si="190">SUM(DK105, -DK112)</f>
        <v>0</v>
      </c>
      <c r="DL116" s="7">
        <f t="shared" si="190"/>
        <v>0</v>
      </c>
      <c r="DM116" s="7">
        <f t="shared" si="190"/>
        <v>0</v>
      </c>
      <c r="DN116" s="7">
        <f t="shared" si="190"/>
        <v>0</v>
      </c>
      <c r="DO116" s="7">
        <f>SUM(DO105, -DO112,)</f>
        <v>0</v>
      </c>
      <c r="DP116" s="7">
        <f>SUM(DP105, -DP112,)</f>
        <v>0</v>
      </c>
      <c r="DQ116" s="7">
        <f t="shared" ref="DQ116:DT116" si="191">SUM(DQ105, -DQ112)</f>
        <v>0</v>
      </c>
      <c r="DR116" s="7">
        <f t="shared" si="191"/>
        <v>0</v>
      </c>
      <c r="DS116" s="7">
        <f t="shared" si="191"/>
        <v>0</v>
      </c>
      <c r="DT116" s="7">
        <f t="shared" si="191"/>
        <v>0</v>
      </c>
      <c r="DU116" s="7">
        <f>SUM(DU105, -DU112,)</f>
        <v>0</v>
      </c>
      <c r="DV116" s="7">
        <f>SUM(DV105, -DV112,)</f>
        <v>0</v>
      </c>
      <c r="DW116" s="7">
        <f t="shared" ref="DW116:DZ116" si="192">SUM(DW105, -DW112)</f>
        <v>0</v>
      </c>
      <c r="DX116" s="7">
        <f t="shared" si="192"/>
        <v>0</v>
      </c>
      <c r="DY116" s="7">
        <f t="shared" si="192"/>
        <v>0</v>
      </c>
      <c r="DZ116" s="7">
        <f t="shared" si="192"/>
        <v>0</v>
      </c>
      <c r="EA116" s="7">
        <f>SUM(EA105, -EA112,)</f>
        <v>0</v>
      </c>
      <c r="EB116" s="7">
        <f>SUM(EB105, -EB112,)</f>
        <v>0</v>
      </c>
      <c r="EC116" s="7">
        <f t="shared" ref="EC116:EI116" si="193">SUM(EC105, -EC112)</f>
        <v>0</v>
      </c>
      <c r="ED116" s="7">
        <f t="shared" si="193"/>
        <v>0</v>
      </c>
      <c r="EE116" s="7">
        <f t="shared" si="193"/>
        <v>0</v>
      </c>
      <c r="EF116" s="7">
        <f t="shared" si="193"/>
        <v>0</v>
      </c>
      <c r="EG116" s="7">
        <f t="shared" si="193"/>
        <v>0</v>
      </c>
      <c r="EH116" s="7">
        <f t="shared" si="193"/>
        <v>0</v>
      </c>
      <c r="EI116" s="7">
        <f t="shared" si="193"/>
        <v>0</v>
      </c>
    </row>
    <row r="117" spans="1:139" ht="15.75" thickBot="1" x14ac:dyDescent="0.3">
      <c r="A117" s="61"/>
      <c r="B117" s="61"/>
      <c r="C117" s="104"/>
      <c r="D117" s="162" t="s">
        <v>38</v>
      </c>
      <c r="E117" s="43" t="s">
        <v>42</v>
      </c>
      <c r="F117" s="163" t="s">
        <v>84</v>
      </c>
      <c r="G117" s="148" t="s">
        <v>42</v>
      </c>
      <c r="H117" s="123" t="s">
        <v>45</v>
      </c>
      <c r="I117" s="190" t="s">
        <v>47</v>
      </c>
      <c r="J117" s="158" t="s">
        <v>70</v>
      </c>
      <c r="K117" s="196" t="s">
        <v>51</v>
      </c>
      <c r="L117" s="188" t="s">
        <v>37</v>
      </c>
      <c r="M117" s="164" t="s">
        <v>36</v>
      </c>
      <c r="N117" s="124" t="s">
        <v>45</v>
      </c>
      <c r="O117" s="208" t="s">
        <v>44</v>
      </c>
      <c r="P117" s="164" t="s">
        <v>36</v>
      </c>
      <c r="Q117" s="196" t="s">
        <v>51</v>
      </c>
      <c r="R117" s="188" t="s">
        <v>38</v>
      </c>
      <c r="S117" s="250" t="s">
        <v>37</v>
      </c>
      <c r="T117" s="19" t="s">
        <v>44</v>
      </c>
      <c r="U117" s="149" t="s">
        <v>46</v>
      </c>
      <c r="V117" s="250" t="s">
        <v>37</v>
      </c>
      <c r="W117" s="37" t="s">
        <v>67</v>
      </c>
      <c r="X117" s="149" t="s">
        <v>46</v>
      </c>
      <c r="Y117" s="170" t="s">
        <v>37</v>
      </c>
      <c r="Z117" s="116" t="s">
        <v>52</v>
      </c>
      <c r="AA117" s="191" t="s">
        <v>36</v>
      </c>
      <c r="AB117" s="124" t="s">
        <v>36</v>
      </c>
      <c r="AC117" s="124" t="s">
        <v>36</v>
      </c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</row>
    <row r="118" spans="1:139" ht="15.75" thickBot="1" x14ac:dyDescent="0.3">
      <c r="A118" s="7">
        <f>SUM(A105, -A111)</f>
        <v>0</v>
      </c>
      <c r="B118" s="7">
        <f>SUM(B105, -B111)</f>
        <v>0</v>
      </c>
      <c r="C118" s="105">
        <f>SUM(C105, -C111)</f>
        <v>0</v>
      </c>
      <c r="D118" s="152">
        <f>SUM(D54, -D55)</f>
        <v>1.5999999999999999E-3</v>
      </c>
      <c r="E118" s="16">
        <f>SUM(E52, -E53)</f>
        <v>1.1999999999999997E-3</v>
      </c>
      <c r="F118" s="156">
        <f>SUM(F54, -F55)</f>
        <v>5.1999999999999998E-3</v>
      </c>
      <c r="G118" s="152">
        <f>SUM(G52, -G53)</f>
        <v>1.5800000000000002E-2</v>
      </c>
      <c r="H118" s="118">
        <f>SUM(H54, -H55)</f>
        <v>1.1000000000000003E-2</v>
      </c>
      <c r="I118" s="187">
        <f>SUM(I55, -I56)</f>
        <v>3.3000000000000043E-3</v>
      </c>
      <c r="J118" s="152">
        <f>SUM(J51, -J52)</f>
        <v>1.0200000000000001E-2</v>
      </c>
      <c r="K118" s="122">
        <f>SUM(K57, -K58)</f>
        <v>1.7000000000000001E-3</v>
      </c>
      <c r="L118" s="187">
        <f>SUM(L55, -L56)</f>
        <v>1.0000000000000002E-2</v>
      </c>
      <c r="M118" s="150">
        <f>SUM(M56, -M57)</f>
        <v>1.4499999999999999E-2</v>
      </c>
      <c r="N118" s="118">
        <f>SUM(N57, -N58)</f>
        <v>4.0999999999999995E-3</v>
      </c>
      <c r="O118" s="187">
        <f>SUM(O55, -O56)</f>
        <v>3.7999999999999978E-3</v>
      </c>
      <c r="P118" s="150">
        <f>SUM(P57, -P58)</f>
        <v>1.3000000000000025E-3</v>
      </c>
      <c r="Q118" s="122">
        <f>SUM(Q55, -Q56)</f>
        <v>1.3999999999999985E-3</v>
      </c>
      <c r="R118" s="187">
        <f>SUM(R55, -R56)</f>
        <v>2.8999999999999998E-3</v>
      </c>
      <c r="S118" s="237">
        <f>SUM(S57, -S58)</f>
        <v>3.7000000000000019E-3</v>
      </c>
      <c r="T118" s="16">
        <f>SUM(T55, -T56)</f>
        <v>9.9999999999999395E-4</v>
      </c>
      <c r="U118" s="151">
        <f>SUM(U54, -U55)</f>
        <v>1.1199999999999998E-2</v>
      </c>
      <c r="V118" s="237">
        <f>SUM(V57, -V58)</f>
        <v>1.2899999999999995E-2</v>
      </c>
      <c r="W118" s="232">
        <f>SUM(W53, -W54)</f>
        <v>8.2000000000000007E-3</v>
      </c>
      <c r="X118" s="151">
        <f>SUM(X54, -X55)</f>
        <v>1.6799999999999999E-2</v>
      </c>
      <c r="Y118" s="152">
        <f>SUM(Y56, -Y57)</f>
        <v>9.099999999999997E-3</v>
      </c>
      <c r="Z118" s="117">
        <f>SUM(Z55, -Z56)</f>
        <v>1.14E-2</v>
      </c>
      <c r="AA118" s="184">
        <f>SUM(AA56, -AA57)</f>
        <v>1.3899999999999996E-2</v>
      </c>
      <c r="AB118" s="118">
        <f>SUM(AB56, -AB57)</f>
        <v>1.7100000000000004E-2</v>
      </c>
      <c r="AC118" s="118">
        <f>SUM(AC56, -AC57)</f>
        <v>1.1999999999999997E-2</v>
      </c>
      <c r="AD118" s="7">
        <f>SUM(AD105, -AD111)</f>
        <v>0</v>
      </c>
      <c r="AE118" s="7">
        <f>SUM(AE105, -AE111)</f>
        <v>0</v>
      </c>
      <c r="AF118" s="7">
        <f>SUM(AF105, -AF111)</f>
        <v>0</v>
      </c>
      <c r="AG118" s="7">
        <f>SUM(AG105, -AG111)</f>
        <v>0</v>
      </c>
      <c r="AH118" s="7">
        <f>SUM(AH105, -AH111,)</f>
        <v>0</v>
      </c>
      <c r="AI118" s="7">
        <f>SUM(AI106, -AI112)</f>
        <v>0</v>
      </c>
      <c r="AJ118" s="7">
        <f>SUM(AJ105, -AJ111)</f>
        <v>0</v>
      </c>
      <c r="AK118" s="7">
        <f>SUM(AK105, -AK111)</f>
        <v>0</v>
      </c>
      <c r="AL118" s="7">
        <f>SUM(AL105, -AL111)</f>
        <v>0</v>
      </c>
      <c r="AM118" s="7">
        <f>SUM(AM105, -AM111)</f>
        <v>0</v>
      </c>
      <c r="AN118" s="7">
        <f>SUM(AN105, -AN111,)</f>
        <v>0</v>
      </c>
      <c r="AO118" s="7">
        <f>SUM(AO106, -AO112)</f>
        <v>0</v>
      </c>
      <c r="AP118" s="7">
        <f>SUM(AP105, -AP111)</f>
        <v>0</v>
      </c>
      <c r="AQ118" s="7">
        <f>SUM(AQ105, -AQ111)</f>
        <v>0</v>
      </c>
      <c r="AR118" s="7">
        <f>SUM(AR105, -AR111)</f>
        <v>0</v>
      </c>
      <c r="AS118" s="7">
        <f>SUM(AS105, -AS111)</f>
        <v>0</v>
      </c>
      <c r="AT118" s="7">
        <f>SUM(AT105, -AT111,)</f>
        <v>0</v>
      </c>
      <c r="AU118" s="7">
        <f>SUM(AU106, -AU112)</f>
        <v>0</v>
      </c>
      <c r="AV118" s="7">
        <f>SUM(AV105, -AV111)</f>
        <v>0</v>
      </c>
      <c r="AW118" s="7">
        <f>SUM(AW105, -AW111)</f>
        <v>0</v>
      </c>
      <c r="AX118" s="7">
        <f>SUM(AX105, -AX111)</f>
        <v>0</v>
      </c>
      <c r="AY118" s="7">
        <f>SUM(AY105, -AY111)</f>
        <v>0</v>
      </c>
      <c r="AZ118" s="7">
        <f>SUM(AZ105, -AZ111,)</f>
        <v>0</v>
      </c>
      <c r="BA118" s="7">
        <f>SUM(BA106, -BA112)</f>
        <v>0</v>
      </c>
      <c r="BB118" s="7">
        <f>SUM(BB105, -BB111)</f>
        <v>0</v>
      </c>
      <c r="BC118" s="7">
        <f>SUM(BC105, -BC111)</f>
        <v>0</v>
      </c>
      <c r="BD118" s="7">
        <f>SUM(BD105, -BD111)</f>
        <v>0</v>
      </c>
      <c r="BE118" s="7">
        <f>SUM(BE105, -BE111)</f>
        <v>0</v>
      </c>
      <c r="BF118" s="7">
        <f>SUM(BF105, -BF111,)</f>
        <v>0</v>
      </c>
      <c r="BG118" s="7">
        <f>SUM(BG106, -BG112)</f>
        <v>0</v>
      </c>
      <c r="BH118" s="7">
        <f>SUM(BH105, -BH111)</f>
        <v>0</v>
      </c>
      <c r="BI118" s="7">
        <f>SUM(BI105, -BI111)</f>
        <v>0</v>
      </c>
      <c r="BJ118" s="7">
        <f>SUM(BJ105, -BJ111)</f>
        <v>0</v>
      </c>
      <c r="BK118" s="7">
        <f>SUM(BK105, -BK111)</f>
        <v>0</v>
      </c>
      <c r="BL118" s="7">
        <f>SUM(BL105, -BL111,)</f>
        <v>0</v>
      </c>
      <c r="BM118" s="7">
        <f>SUM(BM106, -BM112)</f>
        <v>0</v>
      </c>
      <c r="BN118" s="7">
        <f>SUM(BN105, -BN111)</f>
        <v>0</v>
      </c>
      <c r="BO118" s="7">
        <f>SUM(BO105, -BO111,)</f>
        <v>0</v>
      </c>
      <c r="BP118" s="7">
        <f>SUM(BP106, -BP112)</f>
        <v>0</v>
      </c>
      <c r="BQ118" s="7">
        <f>SUM(BQ105, -BQ111)</f>
        <v>0</v>
      </c>
      <c r="BS118" s="7">
        <f>SUM(BS105, -BS111)</f>
        <v>0</v>
      </c>
      <c r="BT118" s="7">
        <f>SUM(BT105, -BT111)</f>
        <v>0</v>
      </c>
      <c r="BU118" s="7">
        <f>SUM(BU105, -BU111)</f>
        <v>0</v>
      </c>
      <c r="BV118" s="7">
        <f>SUM(BV105, -BV111,)</f>
        <v>0</v>
      </c>
      <c r="BW118" s="7">
        <f>SUM(BW106, -BW112)</f>
        <v>0</v>
      </c>
      <c r="BX118" s="7">
        <f>SUM(BX105, -BX111)</f>
        <v>0</v>
      </c>
      <c r="BY118" s="7">
        <f>SUM(BY105, -BY111)</f>
        <v>0</v>
      </c>
      <c r="BZ118" s="7">
        <f>SUM(BZ105, -BZ111)</f>
        <v>0</v>
      </c>
      <c r="CA118" s="7">
        <f>SUM(CA105, -CA111)</f>
        <v>0</v>
      </c>
      <c r="CB118" s="7">
        <f>SUM(CB105, -CB111,)</f>
        <v>0</v>
      </c>
      <c r="CC118" s="7">
        <f>SUM(CC106, -CC112)</f>
        <v>0</v>
      </c>
      <c r="CD118" s="7">
        <f>SUM(CD105, -CD111)</f>
        <v>0</v>
      </c>
      <c r="CE118" s="7">
        <f>SUM(CE105, -CE111)</f>
        <v>0</v>
      </c>
      <c r="CF118" s="7">
        <f>SUM(CF105, -CF111)</f>
        <v>0</v>
      </c>
      <c r="CG118" s="7">
        <f>SUM(CG105, -CG111)</f>
        <v>0</v>
      </c>
      <c r="CH118" s="7">
        <f>SUM(CH105, -CH111,)</f>
        <v>0</v>
      </c>
      <c r="CI118" s="7">
        <f>SUM(CI106, -CI112)</f>
        <v>0</v>
      </c>
      <c r="CJ118" s="7">
        <f>SUM(CJ105, -CJ111)</f>
        <v>0</v>
      </c>
      <c r="CK118" s="7">
        <f>SUM(CK105, -CK111)</f>
        <v>0</v>
      </c>
      <c r="CL118" s="7">
        <f>SUM(CL105, -CL111)</f>
        <v>0</v>
      </c>
      <c r="CM118" s="7">
        <f>SUM(CM105, -CM111)</f>
        <v>0</v>
      </c>
      <c r="CN118" s="7">
        <f>SUM(CN105, -CN111,)</f>
        <v>0</v>
      </c>
      <c r="CO118" s="7">
        <f>SUM(CO106, -CO112)</f>
        <v>0</v>
      </c>
      <c r="CP118" s="7">
        <f>SUM(CP105, -CP111)</f>
        <v>0</v>
      </c>
      <c r="CQ118" s="7">
        <f>SUM(CQ105, -CQ111)</f>
        <v>0</v>
      </c>
      <c r="CR118" s="7">
        <f>SUM(CR105, -CR111)</f>
        <v>0</v>
      </c>
      <c r="CS118" s="7">
        <f>SUM(CS105, -CS111)</f>
        <v>0</v>
      </c>
      <c r="CT118" s="7">
        <f>SUM(CT105, -CT111,)</f>
        <v>0</v>
      </c>
      <c r="CU118" s="7">
        <f>SUM(CU106, -CU112)</f>
        <v>0</v>
      </c>
      <c r="CV118" s="7">
        <f>SUM(CV105, -CV111)</f>
        <v>0</v>
      </c>
      <c r="CW118" s="7">
        <f>SUM(CW105, -CW111)</f>
        <v>0</v>
      </c>
      <c r="CX118" s="7">
        <f>SUM(CX105, -CX111)</f>
        <v>0</v>
      </c>
      <c r="CY118" s="7">
        <f>SUM(CY105, -CY111)</f>
        <v>0</v>
      </c>
      <c r="CZ118" s="7">
        <f>SUM(CZ105, -CZ111,)</f>
        <v>0</v>
      </c>
      <c r="DA118" s="7">
        <f>SUM(DA106, -DA112)</f>
        <v>0</v>
      </c>
      <c r="DB118" s="7">
        <f>SUM(DB105, -DB111)</f>
        <v>0</v>
      </c>
      <c r="DC118" s="7">
        <f>SUM(DC105, -DC111)</f>
        <v>0</v>
      </c>
      <c r="DD118" s="7">
        <f>SUM(DD105, -DD111)</f>
        <v>0</v>
      </c>
      <c r="DE118" s="7">
        <f>SUM(DE105, -DE111)</f>
        <v>0</v>
      </c>
      <c r="DF118" s="7">
        <f>SUM(DF105, -DF111,)</f>
        <v>0</v>
      </c>
      <c r="DG118" s="7">
        <f>SUM(DG106, -DG112)</f>
        <v>0</v>
      </c>
      <c r="DH118" s="7">
        <f>SUM(DH105, -DH111)</f>
        <v>0</v>
      </c>
      <c r="DI118" s="7">
        <f>SUM(DI105, -DI111)</f>
        <v>0</v>
      </c>
      <c r="DJ118" s="7">
        <f>SUM(DJ105, -DJ111)</f>
        <v>0</v>
      </c>
      <c r="DK118" s="7">
        <f>SUM(DK105, -DK111)</f>
        <v>0</v>
      </c>
      <c r="DL118" s="7">
        <f>SUM(DL105, -DL111,)</f>
        <v>0</v>
      </c>
      <c r="DM118" s="7">
        <f>SUM(DM106, -DM112)</f>
        <v>0</v>
      </c>
      <c r="DN118" s="7">
        <f>SUM(DN105, -DN111)</f>
        <v>0</v>
      </c>
      <c r="DO118" s="7">
        <f>SUM(DO105, -DO111)</f>
        <v>0</v>
      </c>
      <c r="DP118" s="7">
        <f>SUM(DP105, -DP111)</f>
        <v>0</v>
      </c>
      <c r="DQ118" s="7">
        <f>SUM(DQ105, -DQ111)</f>
        <v>0</v>
      </c>
      <c r="DR118" s="7">
        <f>SUM(DR105, -DR111,)</f>
        <v>0</v>
      </c>
      <c r="DS118" s="7">
        <f>SUM(DS106, -DS112)</f>
        <v>0</v>
      </c>
      <c r="DT118" s="7">
        <f>SUM(DT105, -DT111)</f>
        <v>0</v>
      </c>
      <c r="DU118" s="7">
        <f>SUM(DU105, -DU111)</f>
        <v>0</v>
      </c>
      <c r="DV118" s="7">
        <f>SUM(DV105, -DV111)</f>
        <v>0</v>
      </c>
      <c r="DW118" s="7">
        <f>SUM(DW105, -DW111)</f>
        <v>0</v>
      </c>
      <c r="DX118" s="7">
        <f>SUM(DX105, -DX111,)</f>
        <v>0</v>
      </c>
      <c r="DY118" s="7">
        <f>SUM(DY106, -DY112)</f>
        <v>0</v>
      </c>
      <c r="DZ118" s="7">
        <f>SUM(DZ105, -DZ111)</f>
        <v>0</v>
      </c>
      <c r="EA118" s="7">
        <f>SUM(EA105, -EA111)</f>
        <v>0</v>
      </c>
      <c r="EB118" s="7">
        <f>SUM(EB105, -EB111)</f>
        <v>0</v>
      </c>
      <c r="EC118" s="7">
        <f>SUM(EC105, -EC111)</f>
        <v>0</v>
      </c>
      <c r="ED118" s="7">
        <f>SUM(ED105, -ED111,)</f>
        <v>0</v>
      </c>
      <c r="EE118" s="7">
        <f>SUM(EE106, -EE112)</f>
        <v>0</v>
      </c>
      <c r="EF118" s="7">
        <f>SUM(EF105, -EF111)</f>
        <v>0</v>
      </c>
      <c r="EG118" s="7">
        <f>SUM(EG105, -EG111,)</f>
        <v>0</v>
      </c>
      <c r="EH118" s="7">
        <f>SUM(EH106, -EH112)</f>
        <v>0</v>
      </c>
      <c r="EI118" s="7">
        <f>SUM(EI105, -EI111)</f>
        <v>0</v>
      </c>
    </row>
    <row r="119" spans="1:139" ht="15.75" thickBot="1" x14ac:dyDescent="0.3">
      <c r="A119" s="61"/>
      <c r="B119" s="61"/>
      <c r="C119" s="104"/>
      <c r="D119" s="170" t="s">
        <v>53</v>
      </c>
      <c r="E119" s="37" t="s">
        <v>48</v>
      </c>
      <c r="F119" s="171" t="s">
        <v>48</v>
      </c>
      <c r="G119" s="169" t="s">
        <v>64</v>
      </c>
      <c r="H119" s="125" t="s">
        <v>64</v>
      </c>
      <c r="I119" s="191" t="s">
        <v>45</v>
      </c>
      <c r="J119" s="209" t="s">
        <v>48</v>
      </c>
      <c r="K119" s="174" t="s">
        <v>48</v>
      </c>
      <c r="L119" s="191" t="s">
        <v>45</v>
      </c>
      <c r="M119" s="170" t="s">
        <v>37</v>
      </c>
      <c r="N119" s="121" t="s">
        <v>36</v>
      </c>
      <c r="O119" s="194" t="s">
        <v>67</v>
      </c>
      <c r="P119" s="162" t="s">
        <v>38</v>
      </c>
      <c r="Q119" s="124" t="s">
        <v>36</v>
      </c>
      <c r="R119" s="192" t="s">
        <v>45</v>
      </c>
      <c r="S119" s="244" t="s">
        <v>46</v>
      </c>
      <c r="T119" s="12" t="s">
        <v>38</v>
      </c>
      <c r="U119" s="171" t="s">
        <v>67</v>
      </c>
      <c r="V119" s="241" t="s">
        <v>48</v>
      </c>
      <c r="W119" s="24" t="s">
        <v>37</v>
      </c>
      <c r="X119" s="246" t="s">
        <v>37</v>
      </c>
      <c r="Y119" s="158" t="s">
        <v>46</v>
      </c>
      <c r="Z119" s="124" t="s">
        <v>46</v>
      </c>
      <c r="AA119" s="185" t="s">
        <v>65</v>
      </c>
      <c r="AB119" s="116" t="s">
        <v>52</v>
      </c>
      <c r="AC119" s="116" t="s">
        <v>52</v>
      </c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</row>
    <row r="120" spans="1:139" ht="15.75" thickBot="1" x14ac:dyDescent="0.3">
      <c r="A120" s="7">
        <f>SUM(A105, -A110)</f>
        <v>0</v>
      </c>
      <c r="B120" s="7">
        <f>SUM(B106, -B112)</f>
        <v>0</v>
      </c>
      <c r="C120" s="105">
        <f>SUM(C106, -C112)</f>
        <v>0</v>
      </c>
      <c r="D120" s="172">
        <f>SUM(D56, -D57)</f>
        <v>1.3999999999999985E-3</v>
      </c>
      <c r="E120" s="98">
        <f>SUM(E55, -E56)</f>
        <v>9.0000000000000149E-4</v>
      </c>
      <c r="F120" s="155">
        <f>SUM(F56, -F57)</f>
        <v>4.2999999999999983E-3</v>
      </c>
      <c r="G120" s="154">
        <f>SUM(G56, -G57)</f>
        <v>6.8999999999999964E-3</v>
      </c>
      <c r="H120" s="120">
        <f>SUM(H56, -H57)</f>
        <v>9.7000000000000003E-3</v>
      </c>
      <c r="I120" s="195">
        <f>SUM(I56, -I57)</f>
        <v>3.0999999999999986E-3</v>
      </c>
      <c r="J120" s="154">
        <f>SUM(J55, -J56)</f>
        <v>3.7999999999999978E-3</v>
      </c>
      <c r="K120" s="120">
        <f>SUM(K55, -K56)</f>
        <v>1.2999999999999956E-3</v>
      </c>
      <c r="L120" s="195">
        <f>SUM(L57, -L58)</f>
        <v>5.9999999999999915E-3</v>
      </c>
      <c r="M120" s="154">
        <f>SUM(M55, -M56)</f>
        <v>9.5000000000000015E-3</v>
      </c>
      <c r="N120" s="220">
        <f>SUM(N56, -N57)</f>
        <v>8.000000000000021E-4</v>
      </c>
      <c r="O120" s="195">
        <f>SUM(O53, -O54)</f>
        <v>2.0999999999999994E-3</v>
      </c>
      <c r="P120" s="154">
        <f>SUM(P56, -P57)</f>
        <v>3.9999999999999758E-4</v>
      </c>
      <c r="Q120" s="220">
        <f>SUM(Q57, -Q58)</f>
        <v>6.0000000000000331E-4</v>
      </c>
      <c r="R120" s="195">
        <f>SUM(R56, -R57)</f>
        <v>1.9999999999999879E-4</v>
      </c>
      <c r="S120" s="251">
        <f>SUM(S54, -S55)</f>
        <v>2.8999999999999998E-3</v>
      </c>
      <c r="T120" s="98">
        <f>SUM(T57, -T58)</f>
        <v>1.9999999999999879E-4</v>
      </c>
      <c r="U120" s="249">
        <f>SUM(U53, -U54)</f>
        <v>1.11E-2</v>
      </c>
      <c r="V120" s="238">
        <f>SUM(V54, -V55)</f>
        <v>8.6999999999999994E-3</v>
      </c>
      <c r="W120" s="98">
        <f>SUM(W57, -W58)</f>
        <v>8.9999999999999802E-4</v>
      </c>
      <c r="X120" s="155">
        <f>SUM(X56, -X57)</f>
        <v>6.3E-3</v>
      </c>
      <c r="Y120" s="257">
        <f>SUM(Y54, -Y55)</f>
        <v>1.3000000000000025E-3</v>
      </c>
      <c r="Z120" s="258">
        <f>SUM(Z54, -Z55)</f>
        <v>1.1999999999999997E-3</v>
      </c>
      <c r="AA120" s="186">
        <f>SUM(AA51, -AA52)</f>
        <v>5.8999999999999886E-3</v>
      </c>
      <c r="AB120" s="117">
        <f>SUM(AB54, -AB55)</f>
        <v>1.4500000000000001E-2</v>
      </c>
      <c r="AC120" s="117">
        <f>SUM(AC55, -AC54)</f>
        <v>-5.3E-3</v>
      </c>
      <c r="AD120" s="7">
        <f>SUM(AD106, -AD112)</f>
        <v>0</v>
      </c>
      <c r="AE120" s="7">
        <f>SUM(AE105, -AE110)</f>
        <v>0</v>
      </c>
      <c r="AF120" s="7">
        <f>SUM(AF106, -AF112)</f>
        <v>0</v>
      </c>
      <c r="AG120" s="7">
        <f>SUM(AG106, -AG112)</f>
        <v>0</v>
      </c>
      <c r="AH120" s="7">
        <f>SUM(AH106, -AH112)</f>
        <v>0</v>
      </c>
      <c r="AI120" s="7">
        <f>SUM(AI105, -AI111)</f>
        <v>0</v>
      </c>
      <c r="AJ120" s="7">
        <f>SUM(AJ106, -AJ112)</f>
        <v>0</v>
      </c>
      <c r="AK120" s="7">
        <f>SUM(AK105, -AK110)</f>
        <v>0</v>
      </c>
      <c r="AL120" s="7">
        <f>SUM(AL106, -AL112)</f>
        <v>0</v>
      </c>
      <c r="AM120" s="7">
        <f>SUM(AM106, -AM112)</f>
        <v>0</v>
      </c>
      <c r="AN120" s="7">
        <f>SUM(AN106, -AN112)</f>
        <v>0</v>
      </c>
      <c r="AO120" s="7">
        <f>SUM(AO105, -AO111)</f>
        <v>0</v>
      </c>
      <c r="AP120" s="7">
        <f>SUM(AP106, -AP112)</f>
        <v>0</v>
      </c>
      <c r="AQ120" s="7">
        <f>SUM(AQ105, -AQ110)</f>
        <v>0</v>
      </c>
      <c r="AR120" s="7">
        <f>SUM(AR106, -AR112)</f>
        <v>0</v>
      </c>
      <c r="AS120" s="7">
        <f>SUM(AS106, -AS112)</f>
        <v>0</v>
      </c>
      <c r="AT120" s="7">
        <f>SUM(AT106, -AT112)</f>
        <v>0</v>
      </c>
      <c r="AU120" s="7">
        <f>SUM(AU105, -AU111)</f>
        <v>0</v>
      </c>
      <c r="AV120" s="7">
        <f>SUM(AV106, -AV112)</f>
        <v>0</v>
      </c>
      <c r="AW120" s="7">
        <f>SUM(AW105, -AW110)</f>
        <v>0</v>
      </c>
      <c r="AX120" s="7">
        <f>SUM(AX106, -AX112)</f>
        <v>0</v>
      </c>
      <c r="AY120" s="7">
        <f>SUM(AY106, -AY112)</f>
        <v>0</v>
      </c>
      <c r="AZ120" s="7">
        <f>SUM(AZ106, -AZ112)</f>
        <v>0</v>
      </c>
      <c r="BA120" s="7">
        <f>SUM(BA105, -BA111)</f>
        <v>0</v>
      </c>
      <c r="BB120" s="7">
        <f>SUM(BB106, -BB112)</f>
        <v>0</v>
      </c>
      <c r="BC120" s="7">
        <f>SUM(BC105, -BC110)</f>
        <v>0</v>
      </c>
      <c r="BD120" s="7">
        <f>SUM(BD106, -BD112)</f>
        <v>0</v>
      </c>
      <c r="BE120" s="7">
        <f>SUM(BE106, -BE112)</f>
        <v>0</v>
      </c>
      <c r="BF120" s="7">
        <f>SUM(BF106, -BF112)</f>
        <v>0</v>
      </c>
      <c r="BG120" s="7">
        <f>SUM(BG105, -BG111)</f>
        <v>0</v>
      </c>
      <c r="BH120" s="7">
        <f>SUM(BH106, -BH112)</f>
        <v>0</v>
      </c>
      <c r="BI120" s="7">
        <f>SUM(BI105, -BI110)</f>
        <v>0</v>
      </c>
      <c r="BJ120" s="7">
        <f>SUM(BJ106, -BJ112)</f>
        <v>0</v>
      </c>
      <c r="BK120" s="7">
        <f>SUM(BK106, -BK112)</f>
        <v>0</v>
      </c>
      <c r="BL120" s="7">
        <f>SUM(BL106, -BL112)</f>
        <v>0</v>
      </c>
      <c r="BM120" s="7">
        <f>SUM(BM105, -BM111)</f>
        <v>0</v>
      </c>
      <c r="BN120" s="7">
        <f>SUM(BN106, -BN112)</f>
        <v>0</v>
      </c>
      <c r="BO120" s="7">
        <f>SUM(BO106, -BO112)</f>
        <v>0</v>
      </c>
      <c r="BP120" s="7">
        <f>SUM(BP105, -BP111)</f>
        <v>0</v>
      </c>
      <c r="BQ120" s="7">
        <f>SUM(BQ106, -BQ112)</f>
        <v>0</v>
      </c>
      <c r="BS120" s="7">
        <f>SUM(BS105, -BS110)</f>
        <v>0</v>
      </c>
      <c r="BT120" s="7">
        <f>SUM(BT106, -BT112)</f>
        <v>0</v>
      </c>
      <c r="BU120" s="7">
        <f>SUM(BU106, -BU112)</f>
        <v>0</v>
      </c>
      <c r="BV120" s="7">
        <f>SUM(BV106, -BV112)</f>
        <v>0</v>
      </c>
      <c r="BW120" s="7">
        <f>SUM(BW105, -BW111)</f>
        <v>0</v>
      </c>
      <c r="BX120" s="7">
        <f>SUM(BX106, -BX112)</f>
        <v>0</v>
      </c>
      <c r="BY120" s="7">
        <f>SUM(BY105, -BY110)</f>
        <v>0</v>
      </c>
      <c r="BZ120" s="7">
        <f>SUM(BZ106, -BZ112)</f>
        <v>0</v>
      </c>
      <c r="CA120" s="7">
        <f>SUM(CA106, -CA112)</f>
        <v>0</v>
      </c>
      <c r="CB120" s="7">
        <f>SUM(CB106, -CB112)</f>
        <v>0</v>
      </c>
      <c r="CC120" s="7">
        <f>SUM(CC105, -CC111)</f>
        <v>0</v>
      </c>
      <c r="CD120" s="7">
        <f>SUM(CD106, -CD112)</f>
        <v>0</v>
      </c>
      <c r="CE120" s="7">
        <f>SUM(CE105, -CE110)</f>
        <v>0</v>
      </c>
      <c r="CF120" s="7">
        <f>SUM(CF106, -CF112)</f>
        <v>0</v>
      </c>
      <c r="CG120" s="7">
        <f>SUM(CG106, -CG112)</f>
        <v>0</v>
      </c>
      <c r="CH120" s="7">
        <f>SUM(CH106, -CH112)</f>
        <v>0</v>
      </c>
      <c r="CI120" s="7">
        <f>SUM(CI105, -CI111)</f>
        <v>0</v>
      </c>
      <c r="CJ120" s="7">
        <f>SUM(CJ106, -CJ112)</f>
        <v>0</v>
      </c>
      <c r="CK120" s="7">
        <f>SUM(CK105, -CK110)</f>
        <v>0</v>
      </c>
      <c r="CL120" s="7">
        <f>SUM(CL106, -CL112)</f>
        <v>0</v>
      </c>
      <c r="CM120" s="7">
        <f>SUM(CM106, -CM112)</f>
        <v>0</v>
      </c>
      <c r="CN120" s="7">
        <f>SUM(CN106, -CN112)</f>
        <v>0</v>
      </c>
      <c r="CO120" s="7">
        <f>SUM(CO105, -CO111)</f>
        <v>0</v>
      </c>
      <c r="CP120" s="7">
        <f>SUM(CP106, -CP112)</f>
        <v>0</v>
      </c>
      <c r="CQ120" s="7">
        <f>SUM(CQ105, -CQ110)</f>
        <v>0</v>
      </c>
      <c r="CR120" s="7">
        <f>SUM(CR106, -CR112)</f>
        <v>0</v>
      </c>
      <c r="CS120" s="7">
        <f>SUM(CS106, -CS112)</f>
        <v>0</v>
      </c>
      <c r="CT120" s="7">
        <f>SUM(CT106, -CT112)</f>
        <v>0</v>
      </c>
      <c r="CU120" s="7">
        <f>SUM(CU105, -CU111)</f>
        <v>0</v>
      </c>
      <c r="CV120" s="7">
        <f>SUM(CV106, -CV112)</f>
        <v>0</v>
      </c>
      <c r="CW120" s="7">
        <f>SUM(CW105, -CW110)</f>
        <v>0</v>
      </c>
      <c r="CX120" s="7">
        <f>SUM(CX106, -CX112)</f>
        <v>0</v>
      </c>
      <c r="CY120" s="7">
        <f>SUM(CY106, -CY112)</f>
        <v>0</v>
      </c>
      <c r="CZ120" s="7">
        <f>SUM(CZ106, -CZ112)</f>
        <v>0</v>
      </c>
      <c r="DA120" s="7">
        <f>SUM(DA105, -DA111)</f>
        <v>0</v>
      </c>
      <c r="DB120" s="7">
        <f>SUM(DB106, -DB112)</f>
        <v>0</v>
      </c>
      <c r="DC120" s="7">
        <f>SUM(DC105, -DC110)</f>
        <v>0</v>
      </c>
      <c r="DD120" s="7">
        <f>SUM(DD106, -DD112)</f>
        <v>0</v>
      </c>
      <c r="DE120" s="7">
        <f>SUM(DE106, -DE112)</f>
        <v>0</v>
      </c>
      <c r="DF120" s="7">
        <f>SUM(DF106, -DF112)</f>
        <v>0</v>
      </c>
      <c r="DG120" s="7">
        <f>SUM(DG105, -DG111)</f>
        <v>0</v>
      </c>
      <c r="DH120" s="7">
        <f>SUM(DH106, -DH112)</f>
        <v>0</v>
      </c>
      <c r="DI120" s="7">
        <f>SUM(DI105, -DI110)</f>
        <v>0</v>
      </c>
      <c r="DJ120" s="7">
        <f>SUM(DJ106, -DJ112)</f>
        <v>0</v>
      </c>
      <c r="DK120" s="7">
        <f>SUM(DK106, -DK112)</f>
        <v>0</v>
      </c>
      <c r="DL120" s="7">
        <f>SUM(DL106, -DL112)</f>
        <v>0</v>
      </c>
      <c r="DM120" s="7">
        <f>SUM(DM105, -DM111)</f>
        <v>0</v>
      </c>
      <c r="DN120" s="7">
        <f>SUM(DN106, -DN112)</f>
        <v>0</v>
      </c>
      <c r="DO120" s="7">
        <f>SUM(DO105, -DO110)</f>
        <v>0</v>
      </c>
      <c r="DP120" s="7">
        <f>SUM(DP106, -DP112)</f>
        <v>0</v>
      </c>
      <c r="DQ120" s="7">
        <f>SUM(DQ106, -DQ112)</f>
        <v>0</v>
      </c>
      <c r="DR120" s="7">
        <f>SUM(DR106, -DR112)</f>
        <v>0</v>
      </c>
      <c r="DS120" s="7">
        <f>SUM(DS105, -DS111)</f>
        <v>0</v>
      </c>
      <c r="DT120" s="7">
        <f>SUM(DT106, -DT112)</f>
        <v>0</v>
      </c>
      <c r="DU120" s="7">
        <f>SUM(DU105, -DU110)</f>
        <v>0</v>
      </c>
      <c r="DV120" s="7">
        <f>SUM(DV106, -DV112)</f>
        <v>0</v>
      </c>
      <c r="DW120" s="7">
        <f>SUM(DW106, -DW112)</f>
        <v>0</v>
      </c>
      <c r="DX120" s="7">
        <f>SUM(DX106, -DX112)</f>
        <v>0</v>
      </c>
      <c r="DY120" s="7">
        <f>SUM(DY105, -DY111)</f>
        <v>0</v>
      </c>
      <c r="DZ120" s="7">
        <f>SUM(DZ106, -DZ112)</f>
        <v>0</v>
      </c>
      <c r="EA120" s="7">
        <f>SUM(EA105, -EA110)</f>
        <v>0</v>
      </c>
      <c r="EB120" s="7">
        <f>SUM(EB106, -EB112)</f>
        <v>0</v>
      </c>
      <c r="EC120" s="7">
        <f>SUM(EC106, -EC112)</f>
        <v>0</v>
      </c>
      <c r="ED120" s="7">
        <f>SUM(ED106, -ED112)</f>
        <v>0</v>
      </c>
      <c r="EE120" s="7">
        <f>SUM(EE105, -EE111)</f>
        <v>0</v>
      </c>
      <c r="EF120" s="7">
        <f>SUM(EF106, -EF112)</f>
        <v>0</v>
      </c>
      <c r="EG120" s="7">
        <f>SUM(EG106, -EG112)</f>
        <v>0</v>
      </c>
      <c r="EH120" s="7">
        <f>SUM(EH105, -EH111)</f>
        <v>0</v>
      </c>
      <c r="EI120" s="7">
        <f>SUM(EI106, -EI112)</f>
        <v>0</v>
      </c>
    </row>
  </sheetData>
  <customSheetViews>
    <customSheetView guid="{7FB8B549-326C-4BEC-8C8D-0E9173EDA60F}" scale="115" topLeftCell="X48">
      <selection activeCell="AC63" sqref="AC63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2019-01-14T13:11:27Z</dcterms:modified>
</cp:coreProperties>
</file>