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6" i="1" l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J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J37" i="1"/>
  <c r="J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I37" i="1"/>
  <c r="I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I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AA118" i="1"/>
  <c r="Z118" i="1"/>
  <c r="Y118" i="1"/>
  <c r="X118" i="1"/>
  <c r="V118" i="1"/>
  <c r="U118" i="1"/>
  <c r="T118" i="1"/>
  <c r="S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AA110" i="1"/>
  <c r="Z110" i="1"/>
  <c r="Y110" i="1"/>
  <c r="Y120" i="1" s="1"/>
  <c r="X110" i="1"/>
  <c r="V110" i="1"/>
  <c r="U110" i="1"/>
  <c r="T110" i="1"/>
  <c r="S110" i="1"/>
  <c r="S120" i="1" s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AA104" i="1"/>
  <c r="AA108" i="1" s="1"/>
  <c r="Z104" i="1"/>
  <c r="Y104" i="1"/>
  <c r="X104" i="1"/>
  <c r="V104" i="1"/>
  <c r="U104" i="1"/>
  <c r="T104" i="1"/>
  <c r="S104" i="1"/>
  <c r="S114" i="1" s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AA98" i="1"/>
  <c r="Z98" i="1"/>
  <c r="Y98" i="1"/>
  <c r="Y102" i="1" s="1"/>
  <c r="Y112" i="1" s="1"/>
  <c r="Y116" i="1" s="1"/>
  <c r="X98" i="1"/>
  <c r="V98" i="1"/>
  <c r="U98" i="1"/>
  <c r="T98" i="1"/>
  <c r="S98" i="1"/>
  <c r="S102" i="1" s="1"/>
  <c r="S112" i="1" s="1"/>
  <c r="S116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AA92" i="1"/>
  <c r="Z92" i="1"/>
  <c r="Z96" i="1" s="1"/>
  <c r="Y92" i="1"/>
  <c r="Y96" i="1" s="1"/>
  <c r="Y106" i="1" s="1"/>
  <c r="X92" i="1"/>
  <c r="V92" i="1"/>
  <c r="V96" i="1" s="1"/>
  <c r="U92" i="1"/>
  <c r="U96" i="1" s="1"/>
  <c r="T92" i="1"/>
  <c r="S92" i="1"/>
  <c r="S96" i="1" s="1"/>
  <c r="S10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AA86" i="1"/>
  <c r="Z86" i="1"/>
  <c r="Y86" i="1"/>
  <c r="Y90" i="1" s="1"/>
  <c r="Y100" i="1" s="1"/>
  <c r="X86" i="1"/>
  <c r="V86" i="1"/>
  <c r="U86" i="1"/>
  <c r="T86" i="1"/>
  <c r="S86" i="1"/>
  <c r="S90" i="1" s="1"/>
  <c r="S100" i="1" s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AA80" i="1"/>
  <c r="AA84" i="1" s="1"/>
  <c r="Z80" i="1"/>
  <c r="Y80" i="1"/>
  <c r="Y84" i="1" s="1"/>
  <c r="Y94" i="1" s="1"/>
  <c r="X80" i="1"/>
  <c r="V80" i="1"/>
  <c r="U80" i="1"/>
  <c r="T80" i="1"/>
  <c r="S80" i="1"/>
  <c r="S84" i="1" s="1"/>
  <c r="S94" i="1" s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AA74" i="1"/>
  <c r="Z74" i="1"/>
  <c r="Y74" i="1"/>
  <c r="Y78" i="1" s="1"/>
  <c r="Y88" i="1" s="1"/>
  <c r="X74" i="1"/>
  <c r="V74" i="1"/>
  <c r="U74" i="1"/>
  <c r="T74" i="1"/>
  <c r="S74" i="1"/>
  <c r="S78" i="1" s="1"/>
  <c r="S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AA68" i="1"/>
  <c r="AA76" i="1" s="1"/>
  <c r="Z68" i="1"/>
  <c r="Z76" i="1" s="1"/>
  <c r="Y68" i="1"/>
  <c r="Y72" i="1" s="1"/>
  <c r="Y82" i="1" s="1"/>
  <c r="X68" i="1"/>
  <c r="X76" i="1" s="1"/>
  <c r="W68" i="1"/>
  <c r="W74" i="1" s="1"/>
  <c r="V68" i="1"/>
  <c r="V72" i="1" s="1"/>
  <c r="U68" i="1"/>
  <c r="U76" i="1" s="1"/>
  <c r="T68" i="1"/>
  <c r="T76" i="1" s="1"/>
  <c r="S68" i="1"/>
  <c r="S72" i="1" s="1"/>
  <c r="S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AA66" i="1"/>
  <c r="Z66" i="1"/>
  <c r="Y66" i="1"/>
  <c r="Y76" i="1" s="1"/>
  <c r="X66" i="1"/>
  <c r="W66" i="1"/>
  <c r="V66" i="1"/>
  <c r="U66" i="1"/>
  <c r="T66" i="1"/>
  <c r="S66" i="1"/>
  <c r="S76" i="1" s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S108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W80" i="1"/>
  <c r="W78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W72" i="1"/>
  <c r="AA72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U8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V76" i="1"/>
  <c r="AG76" i="1"/>
  <c r="AL76" i="1"/>
  <c r="BB76" i="1"/>
  <c r="BQ76" i="1"/>
  <c r="CL76" i="1"/>
  <c r="CP76" i="1"/>
  <c r="DJ76" i="1"/>
  <c r="DN76" i="1"/>
  <c r="AV88" i="1"/>
  <c r="DQ88" i="1"/>
  <c r="T72" i="1"/>
  <c r="X72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V82" i="1"/>
  <c r="V78" i="1"/>
  <c r="Z82" i="1"/>
  <c r="Z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U72" i="1"/>
  <c r="BE72" i="1"/>
  <c r="BV72" i="1"/>
  <c r="BZ72" i="1"/>
  <c r="CD72" i="1"/>
  <c r="CT72" i="1"/>
  <c r="CX72" i="1"/>
  <c r="DB72" i="1"/>
  <c r="DR72" i="1"/>
  <c r="DV72" i="1"/>
  <c r="DZ72" i="1"/>
  <c r="EH72" i="1"/>
  <c r="AA8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A78" i="1"/>
  <c r="AY78" i="1"/>
  <c r="U88" i="1"/>
  <c r="BL88" i="1"/>
  <c r="CG88" i="1"/>
  <c r="DE88" i="1"/>
  <c r="DS80" i="1"/>
  <c r="DS78" i="1"/>
  <c r="EE80" i="1"/>
  <c r="EE78" i="1"/>
  <c r="Z72" i="1"/>
  <c r="AP72" i="1"/>
  <c r="BF72" i="1"/>
  <c r="CA72" i="1"/>
  <c r="CY72" i="1"/>
  <c r="DS72" i="1"/>
  <c r="DW72" i="1"/>
  <c r="EE72" i="1"/>
  <c r="EI72" i="1"/>
  <c r="T82" i="1"/>
  <c r="T78" i="1"/>
  <c r="X82" i="1"/>
  <c r="X78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U78" i="1"/>
  <c r="AS78" i="1"/>
  <c r="BK78" i="1"/>
  <c r="AF88" i="1"/>
  <c r="DW78" i="1"/>
  <c r="EI78" i="1"/>
  <c r="T88" i="1"/>
  <c r="X88" i="1"/>
  <c r="AB88" i="1"/>
  <c r="AJ88" i="1"/>
  <c r="AN88" i="1"/>
  <c r="AR88" i="1"/>
  <c r="AZ88" i="1"/>
  <c r="BD88" i="1"/>
  <c r="BH88" i="1"/>
  <c r="BU88" i="1"/>
  <c r="CS88" i="1"/>
  <c r="EC88" i="1"/>
  <c r="EG88" i="1"/>
  <c r="T84" i="1"/>
  <c r="X84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T94" i="1"/>
  <c r="T90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AA88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U84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U100" i="1"/>
  <c r="U94" i="1"/>
  <c r="U90" i="1"/>
  <c r="Z100" i="1"/>
  <c r="Z94" i="1"/>
  <c r="Z90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V88" i="1"/>
  <c r="Z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V84" i="1"/>
  <c r="Z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V94" i="1"/>
  <c r="V90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X94" i="1"/>
  <c r="X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A94" i="1"/>
  <c r="AA90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V10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A106" i="1"/>
  <c r="AA102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A100" i="1"/>
  <c r="AA96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X106" i="1"/>
  <c r="BO106" i="1"/>
  <c r="BO102" i="1"/>
  <c r="DP106" i="1"/>
  <c r="EC106" i="1"/>
  <c r="EC102" i="1"/>
  <c r="BT102" i="1"/>
  <c r="DP102" i="1"/>
  <c r="DZ94" i="1"/>
  <c r="ED94" i="1"/>
  <c r="DW90" i="1"/>
  <c r="B100" i="1"/>
  <c r="T100" i="1"/>
  <c r="T96" i="1"/>
  <c r="X100" i="1"/>
  <c r="X96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Y114" i="1"/>
  <c r="Y108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T106" i="1"/>
  <c r="AB106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X102" i="1"/>
  <c r="BU102" i="1"/>
  <c r="DQ102" i="1"/>
  <c r="U112" i="1"/>
  <c r="U108" i="1"/>
  <c r="Z112" i="1"/>
  <c r="Z108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U10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V112" i="1"/>
  <c r="V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T102" i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U102" i="1"/>
  <c r="BE102" i="1"/>
  <c r="BQ102" i="1"/>
  <c r="BZ102" i="1"/>
  <c r="CH102" i="1"/>
  <c r="CL102" i="1"/>
  <c r="CT102" i="1"/>
  <c r="DB102" i="1"/>
  <c r="DN102" i="1"/>
  <c r="DV102" i="1"/>
  <c r="ED102" i="1"/>
  <c r="AA11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V106" i="1"/>
  <c r="Z106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V102" i="1"/>
  <c r="Z102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T112" i="1"/>
  <c r="T108" i="1"/>
  <c r="X112" i="1"/>
  <c r="X108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W118" i="1"/>
  <c r="W116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C118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U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V114" i="1"/>
  <c r="CL114" i="1"/>
  <c r="BN114" i="1"/>
  <c r="AV114" i="1"/>
  <c r="CD114" i="1"/>
  <c r="DB44" i="1"/>
  <c r="DZ114" i="1"/>
  <c r="BZ114" i="1"/>
  <c r="T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Z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AA114" i="1"/>
  <c r="CZ44" i="1"/>
  <c r="CZ120" i="1"/>
  <c r="CZ116" i="1"/>
  <c r="BT120" i="1"/>
  <c r="BT116" i="1"/>
  <c r="AA120" i="1"/>
  <c r="AA116" i="1"/>
  <c r="ED116" i="1"/>
  <c r="ED120" i="1"/>
  <c r="BF120" i="1"/>
  <c r="BF116" i="1"/>
  <c r="AX120" i="1"/>
  <c r="AX116" i="1"/>
  <c r="BN120" i="1"/>
  <c r="BN116" i="1"/>
  <c r="BE120" i="1"/>
  <c r="BE116" i="1"/>
  <c r="V120" i="1"/>
  <c r="V116" i="1"/>
  <c r="CJ114" i="1"/>
  <c r="BD114" i="1"/>
  <c r="BK114" i="1"/>
  <c r="DE114" i="1"/>
  <c r="X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T120" i="1"/>
  <c r="T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U120" i="1"/>
  <c r="U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W86" i="1"/>
  <c r="W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X120" i="1"/>
  <c r="X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Z120" i="1"/>
  <c r="Z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W90" i="1"/>
  <c r="W92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W96" i="1"/>
  <c r="W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W104" i="1"/>
  <c r="W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W110" i="1"/>
  <c r="W108" i="1"/>
  <c r="AU110" i="1"/>
  <c r="AU108" i="1"/>
  <c r="DS110" i="1"/>
  <c r="DS108" i="1"/>
  <c r="AC102" i="1"/>
  <c r="AC104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<sst xmlns="http://schemas.openxmlformats.org/spreadsheetml/2006/main" count="1080" uniqueCount="85">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</sst>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5666CE-8617-4B2A-8146-827146709D31}" protected="1">
  <header guid="{4A5666CE-8617-4B2A-8146-827146709D31}" dateTime="2019-01-08T17:24:5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A5666CE-8617-4B2A-8146-827146709D31}" name="Mike Wolski" id="-2110620535" dateTime="2019-01-08T17:24:5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J48" zoomScale="110" zoomScaleNormal="110" workbookViewId="0">
      <selection activeCell="S59" sqref="S59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7">
        <v>6.8999999999999999E-3</v>
      </c>
      <c r="J2" s="7">
        <v>-3.0999999999999999E-3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-3.0000000000000019E-4</v>
      </c>
      <c r="AJ2" s="8">
        <f t="shared" ref="AJ2:AJ37" si="2">MAX(C2:AG2)</f>
        <v>6.8999999999999999E-3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7">
        <v>4.4000000000000003E-3</v>
      </c>
      <c r="J3" s="7">
        <v>-4.8999999999999998E-3</v>
      </c>
      <c r="K3" s="7"/>
      <c r="L3" s="9"/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-3.6000000000000008E-4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7">
        <v>-6.6E-3</v>
      </c>
      <c r="J4" s="7">
        <v>2E-3</v>
      </c>
      <c r="K4" s="7"/>
      <c r="L4" s="9"/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-6.6E-3</v>
      </c>
      <c r="AI4" s="8">
        <f t="shared" si="1"/>
        <v>2.0000000000000001E-4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7">
        <v>2.5999999999999999E-3</v>
      </c>
      <c r="J5" s="7">
        <v>6.9999999999999999E-4</v>
      </c>
      <c r="K5" s="7"/>
      <c r="L5" s="9"/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-1.1999999999999999E-3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7">
        <v>4.3E-3</v>
      </c>
      <c r="J6" s="7">
        <v>-1E-3</v>
      </c>
      <c r="K6" s="7"/>
      <c r="L6" s="9"/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2.7000000000000001E-3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7">
        <v>3.3999999999999998E-3</v>
      </c>
      <c r="J7" s="7">
        <v>-4.1999999999999997E-3</v>
      </c>
      <c r="K7" s="7"/>
      <c r="L7" s="9"/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6.0000000000000006E-4</v>
      </c>
      <c r="AJ7" s="8">
        <f t="shared" si="2"/>
        <v>6.7000000000000002E-3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7">
        <v>-5.4999999999999997E-3</v>
      </c>
      <c r="J8" s="7">
        <v>-1.4E-3</v>
      </c>
      <c r="K8" s="7"/>
      <c r="L8" s="10"/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-5.1199999999999996E-3</v>
      </c>
      <c r="AJ8" s="8">
        <f t="shared" si="2"/>
        <v>-1.4E-3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-2.8499999999999998E-2</v>
      </c>
      <c r="J9" s="14">
        <f>SUM( -J2, -J3,J4,J5, -J6, -J7,J8)</f>
        <v>1.4499999999999997E-2</v>
      </c>
      <c r="K9" s="14">
        <f t="shared" si="6"/>
        <v>0</v>
      </c>
      <c r="L9" s="14">
        <f t="shared" si="6"/>
        <v>0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-3.73E-2</v>
      </c>
      <c r="AI9" s="8">
        <f t="shared" si="1"/>
        <v>-1.4129032258064515E-3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7">
        <v>4.1000000000000003E-3</v>
      </c>
      <c r="J10" s="7">
        <v>2.2000000000000001E-3</v>
      </c>
      <c r="K10" s="7"/>
      <c r="L10" s="15"/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-6.8999999999999999E-3</v>
      </c>
      <c r="AI10" s="17">
        <f t="shared" si="1"/>
        <v>8.200000000000002E-4</v>
      </c>
      <c r="AJ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7">
        <v>5.9999999999999995E-4</v>
      </c>
      <c r="J11" s="7">
        <v>-1E-3</v>
      </c>
      <c r="K11" s="7"/>
      <c r="L11" s="9"/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-4.0000000000000017E-5</v>
      </c>
      <c r="AJ11" s="17">
        <f t="shared" si="2"/>
        <v>1.8E-3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7">
        <v>9.7999999999999997E-3</v>
      </c>
      <c r="J12" s="7">
        <v>-2E-3</v>
      </c>
      <c r="K12" s="7"/>
      <c r="L12" s="9"/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-1.5399999999999997E-3</v>
      </c>
      <c r="AJ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7">
        <v>3.3E-3</v>
      </c>
      <c r="J13" s="7">
        <v>-1.8E-3</v>
      </c>
      <c r="K13" s="7"/>
      <c r="L13" s="9"/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-2.6799999999999997E-3</v>
      </c>
      <c r="AJ13" s="17">
        <f t="shared" si="2"/>
        <v>3.3E-3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7">
        <v>4.8999999999999998E-3</v>
      </c>
      <c r="J14" s="7">
        <v>1.8E-3</v>
      </c>
      <c r="K14" s="18"/>
      <c r="L14" s="9"/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-6.4000000000000003E-3</v>
      </c>
      <c r="AI14" s="17">
        <f t="shared" si="1"/>
        <v>-1.800000000000002E-4</v>
      </c>
      <c r="AJ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7">
        <v>1.4E-3</v>
      </c>
      <c r="J15" s="7">
        <v>-4.4999999999999997E-3</v>
      </c>
      <c r="K15" s="7"/>
      <c r="L15" s="10"/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-5.4600000000000004E-3</v>
      </c>
      <c r="AJ15" s="17">
        <f t="shared" si="2"/>
        <v>1.4E-3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3.1E-2</v>
      </c>
      <c r="J16" s="21">
        <f t="shared" si="12"/>
        <v>-8.3999999999999995E-3</v>
      </c>
      <c r="K16" s="21">
        <f t="shared" si="12"/>
        <v>0</v>
      </c>
      <c r="L16" s="21">
        <f t="shared" si="12"/>
        <v>0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-1.5129032258064518E-3</v>
      </c>
      <c r="AJ16" s="17">
        <f t="shared" si="2"/>
        <v>3.1E-2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7">
        <v>-3.0000000000000001E-3</v>
      </c>
      <c r="J17" s="7">
        <v>-2.8999999999999998E-3</v>
      </c>
      <c r="K17" s="7"/>
      <c r="L17" s="15"/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-3.0000000000000001E-3</v>
      </c>
      <c r="AI17" s="23">
        <f t="shared" si="1"/>
        <v>-2.9999999999999992E-4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7">
        <v>7.1999999999999998E-3</v>
      </c>
      <c r="J18" s="7">
        <v>-4.0000000000000001E-3</v>
      </c>
      <c r="K18" s="7"/>
      <c r="L18" s="9"/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-1.3999999999999996E-3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7">
        <v>2.9999999999999997E-4</v>
      </c>
      <c r="J19" s="7">
        <v>-3.5999999999999999E-3</v>
      </c>
      <c r="K19" s="7"/>
      <c r="L19" s="9"/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-2.8600000000000001E-3</v>
      </c>
      <c r="AJ19" s="23">
        <f t="shared" si="2"/>
        <v>2.9999999999999997E-4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7">
        <v>1.4E-3</v>
      </c>
      <c r="J20" s="7">
        <v>-5.0000000000000001E-4</v>
      </c>
      <c r="K20" s="7"/>
      <c r="L20" s="9"/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-3.3999999999999998E-3</v>
      </c>
      <c r="AI20" s="23">
        <f t="shared" si="1"/>
        <v>-6.9999999999999999E-4</v>
      </c>
      <c r="AJ20" s="23">
        <f t="shared" si="2"/>
        <v>1.4E-3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7">
        <v>-1.1000000000000001E-3</v>
      </c>
      <c r="J21" s="7">
        <v>-6.3E-3</v>
      </c>
      <c r="K21" s="7"/>
      <c r="L21" s="10"/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-5.3800000000000011E-3</v>
      </c>
      <c r="AJ21" s="23">
        <f t="shared" si="2"/>
        <v>-2.9999999999999997E-4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5.0999999999999995E-3</v>
      </c>
      <c r="J22" s="26">
        <f t="shared" si="18"/>
        <v>-2.4400000000000002E-2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-1.9064516129032258E-3</v>
      </c>
      <c r="AJ22" s="23">
        <f t="shared" si="2"/>
        <v>3.0500000000000003E-2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7">
        <v>1.0699999999999999E-2</v>
      </c>
      <c r="J23" s="7">
        <v>-2.9999999999999997E-4</v>
      </c>
      <c r="K23" s="7"/>
      <c r="L23" s="15"/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-8.8000000000000057E-4</v>
      </c>
      <c r="AJ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7">
        <v>-3.0000000000000001E-3</v>
      </c>
      <c r="J24" s="7">
        <v>8.9999999999999998E-4</v>
      </c>
      <c r="K24" s="7"/>
      <c r="L24" s="9"/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-3.0000000000000001E-3</v>
      </c>
      <c r="AI24" s="27">
        <f t="shared" si="1"/>
        <v>2.8800000000000002E-3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7">
        <v>-4.4999999999999997E-3</v>
      </c>
      <c r="J25" s="7">
        <v>-2.5999999999999999E-3</v>
      </c>
      <c r="K25" s="7"/>
      <c r="L25" s="9"/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-4.4999999999999997E-3</v>
      </c>
      <c r="AI25" s="27">
        <f t="shared" si="1"/>
        <v>3.6000000000000008E-4</v>
      </c>
      <c r="AJ25" s="27">
        <f t="shared" si="2"/>
        <v>6.4000000000000003E-3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7">
        <v>-1.6000000000000001E-3</v>
      </c>
      <c r="J26" s="7">
        <v>3.3E-3</v>
      </c>
      <c r="K26" s="7"/>
      <c r="L26" s="10"/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-1.6000000000000001E-3</v>
      </c>
      <c r="AI26" s="27">
        <f t="shared" si="1"/>
        <v>5.3599999999999993E-3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2.8800000000000003E-2</v>
      </c>
      <c r="J27" s="30">
        <f t="shared" si="24"/>
        <v>0</v>
      </c>
      <c r="K27" s="30">
        <f t="shared" si="24"/>
        <v>0</v>
      </c>
      <c r="L27" s="30">
        <f t="shared" si="24"/>
        <v>0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-1.506451612903226E-3</v>
      </c>
      <c r="AJ27" s="27">
        <f t="shared" si="2"/>
        <v>2.8800000000000003E-2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7">
        <v>7.6E-3</v>
      </c>
      <c r="J28" s="7">
        <v>-2.0000000000000001E-4</v>
      </c>
      <c r="K28" s="7"/>
      <c r="L28" s="15"/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2.2799999999999999E-3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7">
        <v>2.8E-3</v>
      </c>
      <c r="J29" s="7">
        <v>3.5999999999999999E-3</v>
      </c>
      <c r="K29" s="7"/>
      <c r="L29" s="9"/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-2.5000000000000001E-3</v>
      </c>
      <c r="AI29" s="32">
        <f t="shared" si="1"/>
        <v>3.5200000000000001E-3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7">
        <v>-1.4E-3</v>
      </c>
      <c r="J30" s="7">
        <v>-2.5000000000000001E-3</v>
      </c>
      <c r="K30" s="7"/>
      <c r="L30" s="10"/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-2.4000000000000002E-3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>SUM(I6, -I13, -I19,I24,I28:I30)</f>
        <v>6.6999999999999994E-3</v>
      </c>
      <c r="J31" s="35">
        <f t="shared" si="30"/>
        <v>6.1999999999999989E-3</v>
      </c>
      <c r="K31" s="35">
        <f t="shared" si="30"/>
        <v>0</v>
      </c>
      <c r="L31" s="35">
        <f t="shared" si="30"/>
        <v>0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2.3419354838709679E-3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7">
        <v>6.6E-3</v>
      </c>
      <c r="J32" s="7">
        <v>-3.3999999999999998E-3</v>
      </c>
      <c r="K32" s="7"/>
      <c r="L32" s="15"/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-1.9999999999999974E-4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7">
        <v>-2.8999999999999998E-3</v>
      </c>
      <c r="J33" s="7">
        <v>-6.0000000000000001E-3</v>
      </c>
      <c r="K33" s="7"/>
      <c r="L33" s="10"/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-4.8399999999999997E-3</v>
      </c>
      <c r="AJ33" s="36">
        <f t="shared" si="2"/>
        <v>-1.4E-3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-6.4999999999999988E-3</v>
      </c>
      <c r="J34" s="39">
        <f t="shared" si="36"/>
        <v>-2.1100000000000001E-2</v>
      </c>
      <c r="K34" s="39">
        <f t="shared" si="36"/>
        <v>0</v>
      </c>
      <c r="L34" s="39">
        <f>SUM(L7, -L14, -L20,L25, -L29,L32:L33)</f>
        <v>0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-1.0838709677419352E-3</v>
      </c>
      <c r="AJ34" s="36">
        <f t="shared" si="2"/>
        <v>2.2500000000000006E-2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7">
        <v>8.2000000000000007E-3</v>
      </c>
      <c r="J35" s="7">
        <v>2.3E-3</v>
      </c>
      <c r="K35" s="7"/>
      <c r="L35" s="40"/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-3.7000000000000002E-3</v>
      </c>
      <c r="AI35" s="42">
        <f t="shared" si="1"/>
        <v>4.4799999999999996E-3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1.6100000000000003E-2</v>
      </c>
      <c r="J36" s="45">
        <f>SUM( -J8, -J15, -J21,J26, -J30, -J33,J35)</f>
        <v>2.63E-2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0</v>
      </c>
      <c r="AI36" s="42">
        <f t="shared" si="1"/>
        <v>5.329032258064516E-3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K37" si="49">SUM( -G5, -G12, -G18, -G23, -G28, -G32, -G35)</f>
        <v>0</v>
      </c>
      <c r="H37" s="48">
        <f t="shared" si="49"/>
        <v>0</v>
      </c>
      <c r="I37" s="48">
        <f>SUM( -I5, -I12, -I18, -I23, -I28, -I32, -I35)</f>
        <v>-5.2700000000000004E-2</v>
      </c>
      <c r="J37" s="48">
        <f>SUM( -J5, -J12, -J18, -J23, -J28, -J32, -J35)</f>
        <v>6.8999999999999999E-3</v>
      </c>
      <c r="K37" s="48">
        <f t="shared" si="49"/>
        <v>0</v>
      </c>
      <c r="L37" s="48">
        <f>SUM( -L5, -L12, -L18, -L23, -L28, -L32, -L35)</f>
        <v>0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-9.6300000000000024E-2</v>
      </c>
      <c r="AI37" s="49">
        <f t="shared" si="1"/>
        <v>-2.4838709677419383E-4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42">
        <v>0.1389</v>
      </c>
      <c r="J39" s="42">
        <v>0.16520000000000001</v>
      </c>
      <c r="K39" s="16"/>
      <c r="L39" s="16"/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32">
        <v>6.6400000000000001E-2</v>
      </c>
      <c r="J40" s="32">
        <v>7.2599999999999998E-2</v>
      </c>
      <c r="K40" s="7"/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-4.5142857142857132E-4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36">
        <v>-1.2500000000000001E-2</v>
      </c>
      <c r="J41" s="49">
        <v>-7.7000000000000002E-3</v>
      </c>
      <c r="K41" s="7"/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49">
        <v>-1.46E-2</v>
      </c>
      <c r="J42" s="36">
        <v>-3.3599999999999998E-2</v>
      </c>
      <c r="K42" s="7"/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23">
        <v>-3.4700000000000002E-2</v>
      </c>
      <c r="J43" s="8">
        <v>-4.3799999999999999E-2</v>
      </c>
      <c r="K43" s="7"/>
      <c r="L43" t="s">
        <v>62</v>
      </c>
      <c r="M43" s="7"/>
      <c r="N43" s="7"/>
      <c r="O43" t="s">
        <v>62</v>
      </c>
      <c r="P43" s="7" t="s">
        <v>62</v>
      </c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17">
        <v>-3.85E-2</v>
      </c>
      <c r="J44" s="94">
        <v>-4.6699999999999998E-2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0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94">
        <v>-4.6699999999999998E-2</v>
      </c>
      <c r="J45" s="17">
        <v>-4.6899999999999997E-2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8">
        <v>-5.8299999999999998E-2</v>
      </c>
      <c r="J46" s="23">
        <v>-5.91E-2</v>
      </c>
      <c r="K46" s="7"/>
      <c r="L46" s="7" t="s">
        <v>62</v>
      </c>
      <c r="M46" s="11" t="s">
        <v>62</v>
      </c>
      <c r="N46" s="11"/>
      <c r="O46" s="7" t="s">
        <v>62</v>
      </c>
      <c r="P46" s="11"/>
      <c r="Q46" s="11" t="s">
        <v>62</v>
      </c>
      <c r="R46" s="11"/>
      <c r="S46" s="7" t="s">
        <v>62</v>
      </c>
      <c r="T46" s="11" t="s">
        <v>62</v>
      </c>
      <c r="U46" s="11"/>
      <c r="V46" s="11" t="s">
        <v>62</v>
      </c>
      <c r="W46" s="11"/>
      <c r="X46" s="11" t="s">
        <v>62</v>
      </c>
      <c r="Y46" s="11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7"/>
      <c r="J48" s="128"/>
      <c r="K48" s="129">
        <v>43104</v>
      </c>
      <c r="L48" s="204" t="s">
        <v>77</v>
      </c>
      <c r="M48" s="214"/>
      <c r="N48" s="215">
        <v>43107</v>
      </c>
      <c r="O48" s="216"/>
      <c r="P48" s="214"/>
      <c r="Q48" s="215">
        <v>43108</v>
      </c>
      <c r="R48" s="224"/>
      <c r="S48" s="73"/>
      <c r="T48" s="71">
        <v>43109</v>
      </c>
      <c r="U48" s="74"/>
      <c r="V48" s="70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06" t="s">
        <v>78</v>
      </c>
      <c r="T49" s="56" t="s">
        <v>79</v>
      </c>
      <c r="U49" s="56" t="s">
        <v>80</v>
      </c>
      <c r="V49" s="5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06" t="s">
        <v>81</v>
      </c>
      <c r="T50" s="56" t="s">
        <v>82</v>
      </c>
      <c r="U50" s="56" t="s">
        <v>83</v>
      </c>
      <c r="V50" s="5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08"/>
      <c r="T51" s="42"/>
      <c r="U51" s="42"/>
      <c r="V51" s="42"/>
      <c r="W51" s="42"/>
      <c r="X51" s="42"/>
      <c r="Y51" s="42"/>
      <c r="Z51" s="42"/>
      <c r="AA51" s="42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12"/>
      <c r="T52" s="32"/>
      <c r="U52" s="32"/>
      <c r="V52" s="32"/>
      <c r="W52" s="32"/>
      <c r="X52" s="32"/>
      <c r="Y52" s="32"/>
      <c r="Z52" s="32"/>
      <c r="AA52" s="32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07"/>
      <c r="T53" s="49"/>
      <c r="U53" s="49"/>
      <c r="V53" s="49"/>
      <c r="W53" s="49"/>
      <c r="X53" s="49"/>
      <c r="Y53" s="49"/>
      <c r="Z53" s="49"/>
      <c r="AA53" s="49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13"/>
      <c r="T54" s="36"/>
      <c r="U54" s="36"/>
      <c r="V54" s="36"/>
      <c r="W54" s="36"/>
      <c r="X54" s="36"/>
      <c r="Y54" s="36"/>
      <c r="Z54" s="36"/>
      <c r="AA54" s="36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09"/>
      <c r="T55" s="8"/>
      <c r="U55" s="8"/>
      <c r="V55" s="8"/>
      <c r="W55" s="8"/>
      <c r="X55" s="8"/>
      <c r="Y55" s="8"/>
      <c r="Z55" s="8"/>
      <c r="AA55" s="8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10"/>
      <c r="T56" s="94"/>
      <c r="U56" s="94"/>
      <c r="V56" s="94"/>
      <c r="W56" s="94"/>
      <c r="X56" s="94"/>
      <c r="Y56" s="94"/>
      <c r="Z56" s="94"/>
      <c r="AA56" s="9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11"/>
      <c r="T57" s="17"/>
      <c r="U57" s="17"/>
      <c r="V57" s="17"/>
      <c r="W57" s="17"/>
      <c r="X57" s="17"/>
      <c r="Y57" s="17"/>
      <c r="Z57" s="17"/>
      <c r="AA57" s="17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14"/>
      <c r="T58" s="23"/>
      <c r="U58" s="23"/>
      <c r="V58" s="23"/>
      <c r="W58" s="23"/>
      <c r="X58" s="23"/>
      <c r="Y58" s="23"/>
      <c r="Z58" s="23"/>
      <c r="AA58" s="23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115"/>
      <c r="T59" s="58"/>
      <c r="U59" s="86"/>
      <c r="V59" s="85"/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8">
        <v>3.38</v>
      </c>
      <c r="J60" s="205">
        <v>1.68</v>
      </c>
      <c r="K60" s="175">
        <v>1.79</v>
      </c>
      <c r="L60" s="203">
        <v>6.42</v>
      </c>
      <c r="M60" s="217">
        <v>0.99</v>
      </c>
      <c r="N60" s="209">
        <v>1.88</v>
      </c>
      <c r="O60" s="212">
        <v>2.5499999999999998E-2</v>
      </c>
      <c r="P60" s="225">
        <v>2.18E-2</v>
      </c>
      <c r="Q60" s="210">
        <v>1.78E-2</v>
      </c>
      <c r="R60" s="212">
        <v>1.3100000000000001E-2</v>
      </c>
      <c r="S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79">
        <v>-3.46</v>
      </c>
      <c r="J61" s="206">
        <v>-2.0499999999999998</v>
      </c>
      <c r="K61" s="176">
        <v>-1.79</v>
      </c>
      <c r="L61" s="180">
        <v>-5.79</v>
      </c>
      <c r="M61" s="218">
        <v>-1.53</v>
      </c>
      <c r="N61" s="210">
        <v>-7.7000000000000002E-3</v>
      </c>
      <c r="O61" s="211">
        <v>-4.2700000000000002E-2</v>
      </c>
      <c r="P61" s="226">
        <v>-1.9900000000000001E-2</v>
      </c>
      <c r="Q61" s="220">
        <v>-1.7000000000000001E-2</v>
      </c>
      <c r="R61" s="221">
        <v>-1.5900000000000001E-2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0">
        <v>5.25</v>
      </c>
      <c r="J62" s="144"/>
      <c r="K62" s="145"/>
      <c r="L62" s="203">
        <v>9.89</v>
      </c>
      <c r="M62" s="144" t="s">
        <v>62</v>
      </c>
      <c r="N62" s="145"/>
      <c r="O62" s="213">
        <v>3.1E-2</v>
      </c>
      <c r="P62" s="144" t="s">
        <v>62</v>
      </c>
      <c r="Q62" s="145"/>
      <c r="R62" s="212">
        <v>2.63E-2</v>
      </c>
      <c r="S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79">
        <v>-3.73</v>
      </c>
      <c r="J63" s="144" t="s">
        <v>62</v>
      </c>
      <c r="K63" s="145"/>
      <c r="L63" s="180">
        <v>-9.6300000000000008</v>
      </c>
      <c r="M63" s="144"/>
      <c r="N63" s="145" t="s">
        <v>62</v>
      </c>
      <c r="O63" s="211">
        <v>-5.2699999999999997E-2</v>
      </c>
      <c r="P63" s="227"/>
      <c r="Q63" s="145" t="s">
        <v>62</v>
      </c>
      <c r="R63" s="221">
        <v>-2.4400000000000002E-2</v>
      </c>
      <c r="S63" t="s">
        <v>62</v>
      </c>
      <c r="U63" s="60"/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6"/>
      <c r="D64" s="197"/>
      <c r="E64" s="199">
        <v>138.101</v>
      </c>
      <c r="F64" s="200">
        <v>137.208</v>
      </c>
      <c r="G64" s="201">
        <v>134.999</v>
      </c>
      <c r="H64" s="199">
        <v>135.22</v>
      </c>
      <c r="I64" s="202">
        <v>135.905</v>
      </c>
      <c r="J64" s="201">
        <v>136.429</v>
      </c>
      <c r="K64" s="199">
        <v>0.73470000000000002</v>
      </c>
      <c r="L64" s="200">
        <v>0.7379</v>
      </c>
      <c r="M64" s="201">
        <v>0.73699999999999999</v>
      </c>
      <c r="N64" s="199">
        <v>0.73499999999999999</v>
      </c>
      <c r="O64" s="200">
        <v>1.3298000000000001</v>
      </c>
      <c r="P64" s="201">
        <v>1.5203</v>
      </c>
      <c r="Q64" s="199">
        <v>1.3290999999999999</v>
      </c>
      <c r="R64" s="200">
        <v>1.68746</v>
      </c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8"/>
      <c r="BX64" s="198"/>
      <c r="CA64" s="198"/>
      <c r="CD64" s="198"/>
      <c r="CG64" s="198"/>
      <c r="CJ64" s="198"/>
      <c r="CM64" s="198"/>
      <c r="CP64" s="198"/>
      <c r="CS64" s="198"/>
      <c r="CV64" s="198"/>
      <c r="CY64" s="198"/>
      <c r="DB64" s="198"/>
      <c r="DE64" s="198"/>
      <c r="DH64" s="198"/>
      <c r="DK64" s="198"/>
      <c r="DN64" s="198"/>
      <c r="DQ64" s="198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1" t="s">
        <v>52</v>
      </c>
      <c r="J65" s="158" t="s">
        <v>52</v>
      </c>
      <c r="K65" s="119" t="s">
        <v>60</v>
      </c>
      <c r="L65" s="184" t="s">
        <v>60</v>
      </c>
      <c r="M65" s="148" t="s">
        <v>60</v>
      </c>
      <c r="N65" s="119" t="s">
        <v>60</v>
      </c>
      <c r="O65" s="184" t="s">
        <v>42</v>
      </c>
      <c r="P65" s="148" t="s">
        <v>49</v>
      </c>
      <c r="Q65" s="119" t="s">
        <v>42</v>
      </c>
      <c r="R65" s="184" t="s">
        <v>55</v>
      </c>
      <c r="S65" s="22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7">SUM(D51, -D58)</f>
        <v>4.8000000000000001E-2</v>
      </c>
      <c r="E66" s="96">
        <f t="shared" si="57"/>
        <v>9.3600000000000003E-2</v>
      </c>
      <c r="F66" s="151">
        <f t="shared" si="57"/>
        <v>0.1346</v>
      </c>
      <c r="G66" s="159">
        <f t="shared" si="57"/>
        <v>0.27629999999999999</v>
      </c>
      <c r="H66" s="117">
        <f t="shared" si="57"/>
        <v>0.24980000000000002</v>
      </c>
      <c r="I66" s="182">
        <f t="shared" si="57"/>
        <v>0.20469999999999999</v>
      </c>
      <c r="J66" s="159">
        <f t="shared" ref="J66:K66" si="58">SUM(J51, -J58)</f>
        <v>0.17959999999999998</v>
      </c>
      <c r="K66" s="122">
        <f>SUM(K51, -K58)</f>
        <v>0.16789999999999999</v>
      </c>
      <c r="L66" s="186">
        <f>SUM(L51, -L58)</f>
        <v>0.1983</v>
      </c>
      <c r="M66" s="152">
        <f>SUM(M51, -M58)</f>
        <v>0.19500000000000001</v>
      </c>
      <c r="N66" s="122">
        <f>SUM(N51, -N58)</f>
        <v>0.1706</v>
      </c>
      <c r="O66" s="186">
        <f>SUM(O51, -O58)</f>
        <v>0.19719999999999999</v>
      </c>
      <c r="P66" s="152">
        <f>SUM(P51, -P58)</f>
        <v>0.20700000000000002</v>
      </c>
      <c r="Q66" s="122">
        <f>SUM(Q51, -Q58)</f>
        <v>0.19890000000000002</v>
      </c>
      <c r="R66" s="185">
        <f>SUM(R51, -R58)</f>
        <v>0.2243</v>
      </c>
      <c r="S66" s="223">
        <f>SUM(S51, -S56,)</f>
        <v>0</v>
      </c>
      <c r="T66" s="7">
        <f>SUM(T51, -T56,)</f>
        <v>0</v>
      </c>
      <c r="U66" s="7">
        <f>SUM(U51, -U56)</f>
        <v>0</v>
      </c>
      <c r="V66" s="7">
        <f>SUM(V51, -V56)</f>
        <v>0</v>
      </c>
      <c r="W66" s="7">
        <f>SUM(W51, -W56)</f>
        <v>0</v>
      </c>
      <c r="X66" s="7">
        <f>SUM(X51, -X56)</f>
        <v>0</v>
      </c>
      <c r="Y66" s="7">
        <f>SUM(Y51, -Y56,)</f>
        <v>0</v>
      </c>
      <c r="Z66" s="7">
        <f>SUM(Z51, -Z56,)</f>
        <v>0</v>
      </c>
      <c r="AA66" s="7">
        <f>SUM(AA51, -AA56)</f>
        <v>0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>SUM(BK51, -BK58)</f>
        <v>0</v>
      </c>
      <c r="BL66" s="7">
        <f>SUM(BL51, -BL58)</f>
        <v>0</v>
      </c>
      <c r="BM66" s="7">
        <f>SUM(BM51, -BM58)</f>
        <v>0</v>
      </c>
      <c r="BN66" s="7">
        <f>SUM(BN51, -BN58)</f>
        <v>0</v>
      </c>
      <c r="BO66" s="7">
        <f>SUM(BO51, -BO58)</f>
        <v>0</v>
      </c>
      <c r="BP66" s="7">
        <f>SUM(BP51, -BP58)</f>
        <v>0</v>
      </c>
      <c r="BQ66" s="7">
        <f>SUM(BQ51, -BQ58)</f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>SUM(EC51, -EC58)</f>
        <v>0</v>
      </c>
      <c r="ED66" s="7">
        <f>SUM(ED51, -ED58)</f>
        <v>0</v>
      </c>
      <c r="EE66" s="7">
        <f>SUM(EE51, -EE58)</f>
        <v>0</v>
      </c>
      <c r="EF66" s="7">
        <f>SUM(EF51, -EF58)</f>
        <v>0</v>
      </c>
      <c r="EG66" s="7">
        <f>SUM(EG51, -EG58)</f>
        <v>0</v>
      </c>
      <c r="EH66" s="7">
        <f>SUM(EH51, -EH58)</f>
        <v>0</v>
      </c>
      <c r="EI66" s="7">
        <f>SUM(EI51, -EI58)</f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1" t="s">
        <v>57</v>
      </c>
      <c r="J67" s="148" t="s">
        <v>55</v>
      </c>
      <c r="K67" s="119" t="s">
        <v>55</v>
      </c>
      <c r="L67" s="184" t="s">
        <v>49</v>
      </c>
      <c r="M67" s="148" t="s">
        <v>49</v>
      </c>
      <c r="N67" s="119" t="s">
        <v>49</v>
      </c>
      <c r="O67" s="184" t="s">
        <v>60</v>
      </c>
      <c r="P67" s="148" t="s">
        <v>42</v>
      </c>
      <c r="Q67" s="119" t="s">
        <v>49</v>
      </c>
      <c r="R67" s="184" t="s">
        <v>49</v>
      </c>
      <c r="S67" s="222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3">
        <f>SUM(I51, -I57)</f>
        <v>0.18</v>
      </c>
      <c r="J68" s="154">
        <f>SUM(J52, -J58)</f>
        <v>0.1694</v>
      </c>
      <c r="K68" s="120">
        <f>SUM(K51, -K57)</f>
        <v>0.16620000000000001</v>
      </c>
      <c r="L68" s="186">
        <f>SUM(L51, -L57)</f>
        <v>0.19230000000000003</v>
      </c>
      <c r="M68" s="152">
        <f>SUM(M51, -M57)</f>
        <v>0.17859999999999998</v>
      </c>
      <c r="N68" s="122">
        <f>SUM(N51, -N57)</f>
        <v>0.16650000000000001</v>
      </c>
      <c r="O68" s="186">
        <f>SUM(O51, -O57)</f>
        <v>0.18559999999999999</v>
      </c>
      <c r="P68" s="152">
        <f>SUM(P51, -P57)</f>
        <v>0.20569999999999999</v>
      </c>
      <c r="Q68" s="122">
        <f>SUM(Q51, -Q57)</f>
        <v>0.1983</v>
      </c>
      <c r="R68" s="186">
        <f>SUM(R51, -R57)</f>
        <v>0.21210000000000001</v>
      </c>
      <c r="S68" s="223">
        <f>SUM(S51, -S57)</f>
        <v>0</v>
      </c>
      <c r="T68" s="7">
        <f>SUM(T51, -T57)</f>
        <v>0</v>
      </c>
      <c r="U68" s="7">
        <f>SUM(U51, -U57)</f>
        <v>0</v>
      </c>
      <c r="V68" s="7">
        <f>SUM(V51, -V57,)</f>
        <v>0</v>
      </c>
      <c r="W68" s="7">
        <f>SUM(W52, -W56)</f>
        <v>0</v>
      </c>
      <c r="X68" s="7">
        <f>SUM(X51, -X57)</f>
        <v>0</v>
      </c>
      <c r="Y68" s="7">
        <f>SUM(Y51, -Y57)</f>
        <v>0</v>
      </c>
      <c r="Z68" s="7">
        <f>SUM(Z51, -Z57)</f>
        <v>0</v>
      </c>
      <c r="AA68" s="7">
        <f>SUM(AA51, -AA57)</f>
        <v>0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1" t="s">
        <v>46</v>
      </c>
      <c r="J69" s="158" t="s">
        <v>57</v>
      </c>
      <c r="K69" s="116" t="s">
        <v>57</v>
      </c>
      <c r="L69" s="184" t="s">
        <v>55</v>
      </c>
      <c r="M69" s="148" t="s">
        <v>42</v>
      </c>
      <c r="N69" s="119" t="s">
        <v>42</v>
      </c>
      <c r="O69" s="184" t="s">
        <v>49</v>
      </c>
      <c r="P69" s="148" t="s">
        <v>60</v>
      </c>
      <c r="Q69" s="119" t="s">
        <v>60</v>
      </c>
      <c r="R69" s="184" t="s">
        <v>60</v>
      </c>
      <c r="S69" s="222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2">
        <f>SUM(I51, -I56)</f>
        <v>0.1769</v>
      </c>
      <c r="J70" s="150">
        <f>SUM(J51, -J57)</f>
        <v>0.16550000000000001</v>
      </c>
      <c r="K70" s="118">
        <f>SUM(K52, -K58)</f>
        <v>0.1532</v>
      </c>
      <c r="L70" s="185">
        <f>SUM(L51, -L56)</f>
        <v>0.16260000000000002</v>
      </c>
      <c r="M70" s="152">
        <f>SUM(M51, -M56)</f>
        <v>0.1641</v>
      </c>
      <c r="N70" s="122">
        <f>SUM(N51, -N56)</f>
        <v>0.16570000000000001</v>
      </c>
      <c r="O70" s="186">
        <f>SUM(O51, -O56)</f>
        <v>0.1774</v>
      </c>
      <c r="P70" s="152">
        <f>SUM(P51, -P56)</f>
        <v>0.20530000000000001</v>
      </c>
      <c r="Q70" s="122">
        <f>SUM(Q51, -Q56)</f>
        <v>0.19670000000000001</v>
      </c>
      <c r="R70" s="186">
        <f>SUM(R51, -R56)</f>
        <v>0.21190000000000001</v>
      </c>
      <c r="S70" s="223">
        <f>SUM(S51, -S58)</f>
        <v>0</v>
      </c>
      <c r="T70" s="7">
        <f>SUM(T52, -T56)</f>
        <v>0</v>
      </c>
      <c r="U70" s="7">
        <f>SUM(U52, -U56)</f>
        <v>0</v>
      </c>
      <c r="V70" s="7">
        <f>SUM(V52, -V56)</f>
        <v>0</v>
      </c>
      <c r="W70" s="7">
        <f>SUM(W51, -W57)</f>
        <v>0</v>
      </c>
      <c r="X70" s="7">
        <f>SUM(X52, -X56)</f>
        <v>0</v>
      </c>
      <c r="Y70" s="7">
        <f>SUM(Y51, -Y58)</f>
        <v>0</v>
      </c>
      <c r="Z70" s="7">
        <f>SUM(Z52, -Z56)</f>
        <v>0</v>
      </c>
      <c r="AA70" s="7">
        <f>SUM(AA52, -AA56)</f>
        <v>0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1" t="s">
        <v>63</v>
      </c>
      <c r="J71" s="148" t="s">
        <v>60</v>
      </c>
      <c r="K71" s="119" t="s">
        <v>49</v>
      </c>
      <c r="L71" s="184" t="s">
        <v>42</v>
      </c>
      <c r="M71" s="148" t="s">
        <v>55</v>
      </c>
      <c r="N71" s="119" t="s">
        <v>55</v>
      </c>
      <c r="O71" s="184" t="s">
        <v>55</v>
      </c>
      <c r="P71" s="148" t="s">
        <v>55</v>
      </c>
      <c r="Q71" s="119" t="s">
        <v>55</v>
      </c>
      <c r="R71" s="184" t="s">
        <v>42</v>
      </c>
      <c r="S71" s="22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3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6">
        <f>SUM(L51, -L55)</f>
        <v>0.15260000000000001</v>
      </c>
      <c r="M72" s="154">
        <f>SUM(M51, -M55)</f>
        <v>0.15459999999999999</v>
      </c>
      <c r="N72" s="120">
        <f>SUM(N51, -N55)</f>
        <v>0.15390000000000001</v>
      </c>
      <c r="O72" s="185">
        <f>SUM(O51, -O55)</f>
        <v>0.1736</v>
      </c>
      <c r="P72" s="154">
        <f>SUM(P51, -P55)</f>
        <v>0.18690000000000001</v>
      </c>
      <c r="Q72" s="120">
        <f>SUM(Q51, -Q55)</f>
        <v>0.19530000000000003</v>
      </c>
      <c r="R72" s="186">
        <f>SUM(R51, -R55)</f>
        <v>0.20900000000000002</v>
      </c>
      <c r="S72" s="223">
        <f>SUM(S57, -S68,)</f>
        <v>0</v>
      </c>
      <c r="T72" s="7">
        <f>SUM(T57, -T68,)</f>
        <v>0</v>
      </c>
      <c r="U72" s="7">
        <f>SUM(U57, -U68)</f>
        <v>0</v>
      </c>
      <c r="V72" s="7">
        <f>SUM(V57, -V68)</f>
        <v>0</v>
      </c>
      <c r="W72" s="7">
        <f>SUM(W57, -W68)</f>
        <v>0</v>
      </c>
      <c r="X72" s="7">
        <f>SUM(X57, -X68)</f>
        <v>0</v>
      </c>
      <c r="Y72" s="7">
        <f>SUM(Y57, -Y68,)</f>
        <v>0</v>
      </c>
      <c r="Z72" s="7">
        <f>SUM(Z57, -Z68,)</f>
        <v>0</v>
      </c>
      <c r="AA72" s="7">
        <f>SUM(AA57, -AA68)</f>
        <v>0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>SUM(BK57, -BK68)</f>
        <v>0</v>
      </c>
      <c r="BL72" s="7">
        <f>SUM(BL57, -BL68)</f>
        <v>0</v>
      </c>
      <c r="BM72" s="7">
        <f>SUM(BM57, -BM68)</f>
        <v>0</v>
      </c>
      <c r="BN72" s="7">
        <f>SUM(BN57, -BN68)</f>
        <v>0</v>
      </c>
      <c r="BO72" s="7">
        <f>SUM(BO57, -BO68)</f>
        <v>0</v>
      </c>
      <c r="BP72" s="7">
        <f>SUM(BP57, -BP68)</f>
        <v>0</v>
      </c>
      <c r="BQ72" s="7">
        <f>SUM(BQ57, -BQ68)</f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>SUM(EC57, -EC68)</f>
        <v>0</v>
      </c>
      <c r="ED72" s="7">
        <f>SUM(ED57, -ED68)</f>
        <v>0</v>
      </c>
      <c r="EE72" s="7">
        <f>SUM(EE57, -EE68)</f>
        <v>0</v>
      </c>
      <c r="EF72" s="7">
        <f>SUM(EF57, -EF68)</f>
        <v>0</v>
      </c>
      <c r="EG72" s="7">
        <f>SUM(EG57, -EG68)</f>
        <v>0</v>
      </c>
      <c r="EH72" s="7">
        <f>SUM(EH57, -EH68)</f>
        <v>0</v>
      </c>
      <c r="EI72" s="7">
        <f>SUM(EI57, -EI68)</f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1" t="s">
        <v>67</v>
      </c>
      <c r="J73" s="158" t="s">
        <v>46</v>
      </c>
      <c r="K73" s="116" t="s">
        <v>52</v>
      </c>
      <c r="L73" s="189" t="s">
        <v>84</v>
      </c>
      <c r="M73" s="169" t="s">
        <v>84</v>
      </c>
      <c r="N73" s="125" t="s">
        <v>84</v>
      </c>
      <c r="O73" s="184" t="s">
        <v>70</v>
      </c>
      <c r="P73" s="148" t="s">
        <v>70</v>
      </c>
      <c r="Q73" s="119" t="s">
        <v>68</v>
      </c>
      <c r="R73" s="184" t="s">
        <v>68</v>
      </c>
      <c r="S73" s="222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3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3">
        <f>SUM(L52, -L58)</f>
        <v>0.13519999999999999</v>
      </c>
      <c r="M74" s="150">
        <f>SUM(M52, -M58)</f>
        <v>0.1411</v>
      </c>
      <c r="N74" s="118">
        <f>SUM(N52, -N58)</f>
        <v>0.1169</v>
      </c>
      <c r="O74" s="186">
        <f>SUM(O51, -O54)</f>
        <v>0.1535</v>
      </c>
      <c r="P74" s="152">
        <f>SUM(P51, -P54)</f>
        <v>0.18510000000000001</v>
      </c>
      <c r="Q74" s="118">
        <f>SUM(Q51, -Q54)</f>
        <v>0.17920000000000003</v>
      </c>
      <c r="R74" s="183">
        <f>SUM(R51, -R54)</f>
        <v>0.1988</v>
      </c>
      <c r="S74" s="223">
        <f>SUM(S57, -S67)</f>
        <v>0</v>
      </c>
      <c r="T74" s="7">
        <f>SUM(T57, -T67)</f>
        <v>0</v>
      </c>
      <c r="U74" s="7">
        <f>SUM(U57, -U67)</f>
        <v>0</v>
      </c>
      <c r="V74" s="7">
        <f>SUM(V57, -V67,)</f>
        <v>0</v>
      </c>
      <c r="W74" s="7">
        <f>SUM(W56, -W68)</f>
        <v>0</v>
      </c>
      <c r="X74" s="7">
        <f>SUM(X57, -X67)</f>
        <v>0</v>
      </c>
      <c r="Y74" s="7">
        <f>SUM(Y57, -Y67)</f>
        <v>0</v>
      </c>
      <c r="Z74" s="7">
        <f>SUM(Z57, -Z67)</f>
        <v>0</v>
      </c>
      <c r="AA74" s="7">
        <f>SUM(AA57, -AA67)</f>
        <v>0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4" t="s">
        <v>55</v>
      </c>
      <c r="J75" s="158" t="s">
        <v>67</v>
      </c>
      <c r="K75" s="119" t="s">
        <v>68</v>
      </c>
      <c r="L75" s="189" t="s">
        <v>47</v>
      </c>
      <c r="M75" s="169" t="s">
        <v>47</v>
      </c>
      <c r="N75" s="125" t="s">
        <v>47</v>
      </c>
      <c r="O75" s="184" t="s">
        <v>68</v>
      </c>
      <c r="P75" s="148" t="s">
        <v>68</v>
      </c>
      <c r="Q75" s="119" t="s">
        <v>70</v>
      </c>
      <c r="R75" s="184" t="s">
        <v>70</v>
      </c>
      <c r="S75" s="222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5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6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3">
        <f>SUM(O51, -O53)</f>
        <v>0.15140000000000001</v>
      </c>
      <c r="P76" s="150">
        <f>SUM(P51, -P53)</f>
        <v>0.18140000000000001</v>
      </c>
      <c r="Q76" s="122">
        <f>SUM(Q51, -Q53)</f>
        <v>0.15870000000000001</v>
      </c>
      <c r="R76" s="186">
        <f>SUM(R51, -R53)</f>
        <v>0.17290000000000003</v>
      </c>
      <c r="S76" s="223">
        <f>SUM(S57, -S66)</f>
        <v>0</v>
      </c>
      <c r="T76" s="7">
        <f>SUM(T56, -T68)</f>
        <v>0</v>
      </c>
      <c r="U76" s="7">
        <f>SUM(U56, -U68)</f>
        <v>0</v>
      </c>
      <c r="V76" s="7">
        <f>SUM(V56, -V68)</f>
        <v>0</v>
      </c>
      <c r="W76" s="7">
        <f>SUM(W57, -W67)</f>
        <v>0</v>
      </c>
      <c r="X76" s="7">
        <f>SUM(X56, -X68)</f>
        <v>0</v>
      </c>
      <c r="Y76" s="7">
        <f>SUM(Y57, -Y66)</f>
        <v>0</v>
      </c>
      <c r="Z76" s="7">
        <f>SUM(Z56, -Z68)</f>
        <v>0</v>
      </c>
      <c r="AA76" s="7">
        <f>SUM(AA56, -AA68)</f>
        <v>0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4" t="s">
        <v>60</v>
      </c>
      <c r="J77" s="148" t="s">
        <v>49</v>
      </c>
      <c r="K77" s="116" t="s">
        <v>46</v>
      </c>
      <c r="L77" s="184" t="s">
        <v>68</v>
      </c>
      <c r="M77" s="148" t="s">
        <v>68</v>
      </c>
      <c r="N77" s="125" t="s">
        <v>40</v>
      </c>
      <c r="O77" s="189" t="s">
        <v>40</v>
      </c>
      <c r="P77" s="148" t="s">
        <v>65</v>
      </c>
      <c r="Q77" s="125" t="s">
        <v>40</v>
      </c>
      <c r="R77" s="189" t="s">
        <v>53</v>
      </c>
      <c r="S77" s="22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6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3">
        <f>SUM(L51, -L54)</f>
        <v>0.1288</v>
      </c>
      <c r="M78" s="150">
        <f>SUM(M51, -M54)</f>
        <v>0.1226</v>
      </c>
      <c r="N78" s="122">
        <f>SUM(N52, -N56)</f>
        <v>0.112</v>
      </c>
      <c r="O78" s="186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3">
        <f>SUM(R52, -R58)</f>
        <v>0.13169999999999998</v>
      </c>
      <c r="S78" s="223">
        <f>SUM(S67, -S74,)</f>
        <v>0</v>
      </c>
      <c r="T78" s="7">
        <f>SUM(T67, -T74,)</f>
        <v>0</v>
      </c>
      <c r="U78" s="7">
        <f t="shared" ref="U78:X78" si="59">SUM(U67, -U74)</f>
        <v>0</v>
      </c>
      <c r="V78" s="7">
        <f t="shared" si="59"/>
        <v>0</v>
      </c>
      <c r="W78" s="7">
        <f t="shared" si="59"/>
        <v>0</v>
      </c>
      <c r="X78" s="7">
        <f t="shared" si="59"/>
        <v>0</v>
      </c>
      <c r="Y78" s="7">
        <f>SUM(Y67, -Y74,)</f>
        <v>0</v>
      </c>
      <c r="Z78" s="7">
        <f>SUM(Z67, -Z74,)</f>
        <v>0</v>
      </c>
      <c r="AA78" s="7">
        <f t="shared" ref="AA78:AD78" si="60">SUM(AA67, -AA74)</f>
        <v>0</v>
      </c>
      <c r="AB78" s="7">
        <f t="shared" si="60"/>
        <v>0</v>
      </c>
      <c r="AC78" s="7">
        <f t="shared" si="60"/>
        <v>0</v>
      </c>
      <c r="AD78" s="7">
        <f t="shared" si="60"/>
        <v>0</v>
      </c>
      <c r="AE78" s="7">
        <f>SUM(AE67, -AE74,)</f>
        <v>0</v>
      </c>
      <c r="AF78" s="7">
        <f>SUM(AF67, -AF74,)</f>
        <v>0</v>
      </c>
      <c r="AG78" s="7">
        <f t="shared" ref="AG78:AJ78" si="61">SUM(AG67, -AG74)</f>
        <v>0</v>
      </c>
      <c r="AH78" s="7">
        <f t="shared" si="61"/>
        <v>0</v>
      </c>
      <c r="AI78" s="7">
        <f t="shared" si="61"/>
        <v>0</v>
      </c>
      <c r="AJ78" s="7">
        <f t="shared" si="61"/>
        <v>0</v>
      </c>
      <c r="AK78" s="7">
        <f>SUM(AK67, -AK74,)</f>
        <v>0</v>
      </c>
      <c r="AL78" s="7">
        <f>SUM(AL67, -AL74,)</f>
        <v>0</v>
      </c>
      <c r="AM78" s="7">
        <f t="shared" ref="AM78:AP78" si="62">SUM(AM67, -AM74)</f>
        <v>0</v>
      </c>
      <c r="AN78" s="7">
        <f t="shared" si="62"/>
        <v>0</v>
      </c>
      <c r="AO78" s="7">
        <f t="shared" si="62"/>
        <v>0</v>
      </c>
      <c r="AP78" s="7">
        <f t="shared" si="62"/>
        <v>0</v>
      </c>
      <c r="AQ78" s="7">
        <f>SUM(AQ67, -AQ74,)</f>
        <v>0</v>
      </c>
      <c r="AR78" s="7">
        <f>SUM(AR67, -AR74,)</f>
        <v>0</v>
      </c>
      <c r="AS78" s="7">
        <f t="shared" ref="AS78:AV78" si="63">SUM(AS67, -AS74)</f>
        <v>0</v>
      </c>
      <c r="AT78" s="7">
        <f t="shared" si="63"/>
        <v>0</v>
      </c>
      <c r="AU78" s="7">
        <f t="shared" si="63"/>
        <v>0</v>
      </c>
      <c r="AV78" s="7">
        <f t="shared" si="63"/>
        <v>0</v>
      </c>
      <c r="AW78" s="7">
        <f>SUM(AW67, -AW74,)</f>
        <v>0</v>
      </c>
      <c r="AX78" s="7">
        <f>SUM(AX67, -AX74,)</f>
        <v>0</v>
      </c>
      <c r="AY78" s="7">
        <f t="shared" ref="AY78:BB78" si="64">SUM(AY67, -AY74)</f>
        <v>0</v>
      </c>
      <c r="AZ78" s="7">
        <f t="shared" si="64"/>
        <v>0</v>
      </c>
      <c r="BA78" s="7">
        <f t="shared" si="64"/>
        <v>0</v>
      </c>
      <c r="BB78" s="7">
        <f t="shared" si="64"/>
        <v>0</v>
      </c>
      <c r="BC78" s="7">
        <f>SUM(BC67, -BC74,)</f>
        <v>0</v>
      </c>
      <c r="BD78" s="7">
        <f>SUM(BD67, -BD74,)</f>
        <v>0</v>
      </c>
      <c r="BE78" s="7">
        <f t="shared" ref="BE78:BH78" si="65">SUM(BE67, -BE74)</f>
        <v>0</v>
      </c>
      <c r="BF78" s="7">
        <f t="shared" si="65"/>
        <v>0</v>
      </c>
      <c r="BG78" s="7">
        <f t="shared" si="65"/>
        <v>0</v>
      </c>
      <c r="BH78" s="7">
        <f t="shared" si="65"/>
        <v>0</v>
      </c>
      <c r="BI78" s="7">
        <f>SUM(BI67, -BI74,)</f>
        <v>0</v>
      </c>
      <c r="BJ78" s="7">
        <f>SUM(BJ67, -BJ74,)</f>
        <v>0</v>
      </c>
      <c r="BK78" s="7">
        <f t="shared" ref="BK78:BQ78" si="66">SUM(BK67, -BK74)</f>
        <v>0</v>
      </c>
      <c r="BL78" s="7">
        <f t="shared" si="66"/>
        <v>0</v>
      </c>
      <c r="BM78" s="7">
        <f t="shared" si="66"/>
        <v>0</v>
      </c>
      <c r="BN78" s="7">
        <f t="shared" si="66"/>
        <v>0</v>
      </c>
      <c r="BO78" s="7">
        <f t="shared" si="66"/>
        <v>0</v>
      </c>
      <c r="BP78" s="7">
        <f t="shared" si="66"/>
        <v>0</v>
      </c>
      <c r="BQ78" s="7">
        <f t="shared" si="66"/>
        <v>0</v>
      </c>
      <c r="BS78" s="7">
        <f>SUM(BS67, -BS74,)</f>
        <v>0</v>
      </c>
      <c r="BT78" s="7">
        <f>SUM(BT67, -BT74,)</f>
        <v>0</v>
      </c>
      <c r="BU78" s="7">
        <f t="shared" ref="BU78:BX78" si="67">SUM(BU67, -BU74)</f>
        <v>0</v>
      </c>
      <c r="BV78" s="7">
        <f t="shared" si="67"/>
        <v>0</v>
      </c>
      <c r="BW78" s="7">
        <f t="shared" si="67"/>
        <v>0</v>
      </c>
      <c r="BX78" s="7">
        <f t="shared" si="67"/>
        <v>0</v>
      </c>
      <c r="BY78" s="7">
        <f>SUM(BY67, -BY74,)</f>
        <v>0</v>
      </c>
      <c r="BZ78" s="7">
        <f>SUM(BZ67, -BZ74,)</f>
        <v>0</v>
      </c>
      <c r="CA78" s="7">
        <f t="shared" ref="CA78:CD78" si="68">SUM(CA67, -CA74)</f>
        <v>0</v>
      </c>
      <c r="CB78" s="7">
        <f t="shared" si="68"/>
        <v>0</v>
      </c>
      <c r="CC78" s="7">
        <f t="shared" si="68"/>
        <v>0</v>
      </c>
      <c r="CD78" s="7">
        <f t="shared" si="68"/>
        <v>0</v>
      </c>
      <c r="CE78" s="7">
        <f>SUM(CE67, -CE74,)</f>
        <v>0</v>
      </c>
      <c r="CF78" s="7">
        <f>SUM(CF67, -CF74,)</f>
        <v>0</v>
      </c>
      <c r="CG78" s="7">
        <f t="shared" ref="CG78:CJ78" si="69">SUM(CG67, -CG74)</f>
        <v>0</v>
      </c>
      <c r="CH78" s="7">
        <f t="shared" si="69"/>
        <v>0</v>
      </c>
      <c r="CI78" s="7">
        <f t="shared" si="69"/>
        <v>0</v>
      </c>
      <c r="CJ78" s="7">
        <f t="shared" si="69"/>
        <v>0</v>
      </c>
      <c r="CK78" s="7">
        <f>SUM(CK67, -CK74,)</f>
        <v>0</v>
      </c>
      <c r="CL78" s="7">
        <f>SUM(CL67, -CL74,)</f>
        <v>0</v>
      </c>
      <c r="CM78" s="7">
        <f t="shared" ref="CM78:CP78" si="70">SUM(CM67, -CM74)</f>
        <v>0</v>
      </c>
      <c r="CN78" s="7">
        <f t="shared" si="70"/>
        <v>0</v>
      </c>
      <c r="CO78" s="7">
        <f t="shared" si="70"/>
        <v>0</v>
      </c>
      <c r="CP78" s="7">
        <f t="shared" si="70"/>
        <v>0</v>
      </c>
      <c r="CQ78" s="7">
        <f>SUM(CQ67, -CQ74,)</f>
        <v>0</v>
      </c>
      <c r="CR78" s="7">
        <f>SUM(CR67, -CR74,)</f>
        <v>0</v>
      </c>
      <c r="CS78" s="7">
        <f t="shared" ref="CS78:CV78" si="71">SUM(CS67, -CS74)</f>
        <v>0</v>
      </c>
      <c r="CT78" s="7">
        <f t="shared" si="71"/>
        <v>0</v>
      </c>
      <c r="CU78" s="7">
        <f t="shared" si="71"/>
        <v>0</v>
      </c>
      <c r="CV78" s="7">
        <f t="shared" si="71"/>
        <v>0</v>
      </c>
      <c r="CW78" s="7">
        <f>SUM(CW67, -CW74,)</f>
        <v>0</v>
      </c>
      <c r="CX78" s="7">
        <f>SUM(CX67, -CX74,)</f>
        <v>0</v>
      </c>
      <c r="CY78" s="7">
        <f t="shared" ref="CY78:DB78" si="72">SUM(CY67, -CY74)</f>
        <v>0</v>
      </c>
      <c r="CZ78" s="7">
        <f t="shared" si="72"/>
        <v>0</v>
      </c>
      <c r="DA78" s="7">
        <f t="shared" si="72"/>
        <v>0</v>
      </c>
      <c r="DB78" s="7">
        <f t="shared" si="72"/>
        <v>0</v>
      </c>
      <c r="DC78" s="7">
        <f>SUM(DC67, -DC74,)</f>
        <v>0</v>
      </c>
      <c r="DD78" s="7">
        <f>SUM(DD67, -DD74,)</f>
        <v>0</v>
      </c>
      <c r="DE78" s="7">
        <f t="shared" ref="DE78:DH78" si="73">SUM(DE67, -DE74)</f>
        <v>0</v>
      </c>
      <c r="DF78" s="7">
        <f t="shared" si="73"/>
        <v>0</v>
      </c>
      <c r="DG78" s="7">
        <f t="shared" si="73"/>
        <v>0</v>
      </c>
      <c r="DH78" s="7">
        <f t="shared" si="73"/>
        <v>0</v>
      </c>
      <c r="DI78" s="7">
        <f>SUM(DI67, -DI74,)</f>
        <v>0</v>
      </c>
      <c r="DJ78" s="7">
        <f>SUM(DJ67, -DJ74,)</f>
        <v>0</v>
      </c>
      <c r="DK78" s="7">
        <f t="shared" ref="DK78:DN78" si="74">SUM(DK67, -DK74)</f>
        <v>0</v>
      </c>
      <c r="DL78" s="7">
        <f t="shared" si="74"/>
        <v>0</v>
      </c>
      <c r="DM78" s="7">
        <f t="shared" si="74"/>
        <v>0</v>
      </c>
      <c r="DN78" s="7">
        <f t="shared" si="74"/>
        <v>0</v>
      </c>
      <c r="DO78" s="7">
        <f>SUM(DO67, -DO74,)</f>
        <v>0</v>
      </c>
      <c r="DP78" s="7">
        <f>SUM(DP67, -DP74,)</f>
        <v>0</v>
      </c>
      <c r="DQ78" s="7">
        <f t="shared" ref="DQ78:DT78" si="75">SUM(DQ67, -DQ74)</f>
        <v>0</v>
      </c>
      <c r="DR78" s="7">
        <f t="shared" si="75"/>
        <v>0</v>
      </c>
      <c r="DS78" s="7">
        <f t="shared" si="75"/>
        <v>0</v>
      </c>
      <c r="DT78" s="7">
        <f t="shared" si="75"/>
        <v>0</v>
      </c>
      <c r="DU78" s="7">
        <f>SUM(DU67, -DU74,)</f>
        <v>0</v>
      </c>
      <c r="DV78" s="7">
        <f>SUM(DV67, -DV74,)</f>
        <v>0</v>
      </c>
      <c r="DW78" s="7">
        <f t="shared" ref="DW78:DZ78" si="76">SUM(DW67, -DW74)</f>
        <v>0</v>
      </c>
      <c r="DX78" s="7">
        <f t="shared" si="76"/>
        <v>0</v>
      </c>
      <c r="DY78" s="7">
        <f t="shared" si="76"/>
        <v>0</v>
      </c>
      <c r="DZ78" s="7">
        <f t="shared" si="76"/>
        <v>0</v>
      </c>
      <c r="EA78" s="7">
        <f>SUM(EA67, -EA74,)</f>
        <v>0</v>
      </c>
      <c r="EB78" s="7">
        <f>SUM(EB67, -EB74,)</f>
        <v>0</v>
      </c>
      <c r="EC78" s="7">
        <f t="shared" ref="EC78:EI78" si="77">SUM(EC67, -EC74)</f>
        <v>0</v>
      </c>
      <c r="ED78" s="7">
        <f t="shared" si="77"/>
        <v>0</v>
      </c>
      <c r="EE78" s="7">
        <f t="shared" si="77"/>
        <v>0</v>
      </c>
      <c r="EF78" s="7">
        <f t="shared" si="77"/>
        <v>0</v>
      </c>
      <c r="EG78" s="7">
        <f t="shared" si="77"/>
        <v>0</v>
      </c>
      <c r="EH78" s="7">
        <f t="shared" si="77"/>
        <v>0</v>
      </c>
      <c r="EI78" s="7">
        <f t="shared" si="77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1" t="s">
        <v>39</v>
      </c>
      <c r="J79" s="148" t="s">
        <v>68</v>
      </c>
      <c r="K79" s="116" t="s">
        <v>67</v>
      </c>
      <c r="L79" s="181" t="s">
        <v>57</v>
      </c>
      <c r="M79" s="158" t="s">
        <v>57</v>
      </c>
      <c r="N79" s="119" t="s">
        <v>68</v>
      </c>
      <c r="O79" s="189" t="s">
        <v>84</v>
      </c>
      <c r="P79" s="169" t="s">
        <v>47</v>
      </c>
      <c r="Q79" s="125" t="s">
        <v>47</v>
      </c>
      <c r="R79" s="189" t="s">
        <v>47</v>
      </c>
      <c r="S79" s="222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3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3">
        <f>SUM(L53, -L58)</f>
        <v>0.11360000000000001</v>
      </c>
      <c r="M80" s="150">
        <f>SUM(M53, -M58)</f>
        <v>0.1118</v>
      </c>
      <c r="N80" s="118">
        <f>SUM(N51, -N54)</f>
        <v>0.1115</v>
      </c>
      <c r="O80" s="183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6">
        <f>SUM(R52, -R57)</f>
        <v>0.1195</v>
      </c>
      <c r="S80" s="223">
        <f>SUM(S67, -S73)</f>
        <v>0</v>
      </c>
      <c r="T80" s="7">
        <f>SUM(T67, -T73)</f>
        <v>0</v>
      </c>
      <c r="U80" s="7">
        <f>SUM(U67, -U73)</f>
        <v>0</v>
      </c>
      <c r="V80" s="7">
        <f>SUM(V67, -V73,)</f>
        <v>0</v>
      </c>
      <c r="W80" s="7">
        <f>SUM(W68, -W74)</f>
        <v>0</v>
      </c>
      <c r="X80" s="7">
        <f>SUM(X67, -X73)</f>
        <v>0</v>
      </c>
      <c r="Y80" s="7">
        <f>SUM(Y67, -Y73)</f>
        <v>0</v>
      </c>
      <c r="Z80" s="7">
        <f>SUM(Z67, -Z73)</f>
        <v>0</v>
      </c>
      <c r="AA80" s="7">
        <f>SUM(AA67, -AA73)</f>
        <v>0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4" t="s">
        <v>49</v>
      </c>
      <c r="J81" s="158" t="s">
        <v>63</v>
      </c>
      <c r="K81" s="119" t="s">
        <v>42</v>
      </c>
      <c r="L81" s="181" t="s">
        <v>46</v>
      </c>
      <c r="M81" s="169" t="s">
        <v>40</v>
      </c>
      <c r="N81" s="125" t="s">
        <v>53</v>
      </c>
      <c r="O81" s="189" t="s">
        <v>47</v>
      </c>
      <c r="P81" s="169" t="s">
        <v>40</v>
      </c>
      <c r="Q81" s="125" t="s">
        <v>84</v>
      </c>
      <c r="R81" s="189" t="s">
        <v>84</v>
      </c>
      <c r="S81" s="222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6">
        <f>SUM(I52, -I56)</f>
        <v>0.1323</v>
      </c>
      <c r="J82" s="150">
        <f>SUM(J51, -J54)</f>
        <v>0.1363</v>
      </c>
      <c r="K82" s="122">
        <f>SUM(K51, -K54)</f>
        <v>0.1197</v>
      </c>
      <c r="L82" s="182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6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3">
        <f>SUM(R52, -R56)</f>
        <v>0.11929999999999999</v>
      </c>
      <c r="S82" s="223">
        <f>SUM(S67, -S72)</f>
        <v>0</v>
      </c>
      <c r="T82" s="7">
        <f>SUM(T68, -T74)</f>
        <v>0</v>
      </c>
      <c r="U82" s="7">
        <f>SUM(U68, -U74)</f>
        <v>0</v>
      </c>
      <c r="V82" s="7">
        <f>SUM(V68, -V74)</f>
        <v>0</v>
      </c>
      <c r="W82" s="7">
        <f>SUM(W67, -W73)</f>
        <v>0</v>
      </c>
      <c r="X82" s="7">
        <f>SUM(X68, -X74)</f>
        <v>0</v>
      </c>
      <c r="Y82" s="7">
        <f>SUM(Y67, -Y72)</f>
        <v>0</v>
      </c>
      <c r="Z82" s="7">
        <f>SUM(Z68, -Z74)</f>
        <v>0</v>
      </c>
      <c r="AA82" s="7">
        <f>SUM(AA68, -AA74)</f>
        <v>0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4" t="s">
        <v>65</v>
      </c>
      <c r="J83" s="148" t="s">
        <v>65</v>
      </c>
      <c r="K83" s="119" t="s">
        <v>65</v>
      </c>
      <c r="L83" s="189" t="s">
        <v>53</v>
      </c>
      <c r="M83" s="169" t="s">
        <v>53</v>
      </c>
      <c r="N83" s="116" t="s">
        <v>57</v>
      </c>
      <c r="O83" s="189" t="s">
        <v>53</v>
      </c>
      <c r="P83" s="169" t="s">
        <v>84</v>
      </c>
      <c r="Q83" s="125" t="s">
        <v>53</v>
      </c>
      <c r="R83" s="189" t="s">
        <v>40</v>
      </c>
      <c r="S83" s="222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6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3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3">
        <f>SUM(O52, -O55)</f>
        <v>0.1011</v>
      </c>
      <c r="P84" s="150">
        <f>SUM(P52, -P56)</f>
        <v>9.11E-2</v>
      </c>
      <c r="Q84" s="118">
        <f>SUM(Q52, -Q55)</f>
        <v>0.1056</v>
      </c>
      <c r="R84" s="186">
        <f>SUM(R52, -R55)</f>
        <v>0.1164</v>
      </c>
      <c r="S84" s="223">
        <f>SUM(S73, -S80,)</f>
        <v>0</v>
      </c>
      <c r="T84" s="7">
        <f>SUM(T73, -T80,)</f>
        <v>0</v>
      </c>
      <c r="U84" s="7">
        <f t="shared" ref="U84:X84" si="78">SUM(U73, -U80)</f>
        <v>0</v>
      </c>
      <c r="V84" s="7">
        <f t="shared" si="78"/>
        <v>0</v>
      </c>
      <c r="W84" s="7">
        <f t="shared" si="78"/>
        <v>0</v>
      </c>
      <c r="X84" s="7">
        <f t="shared" si="78"/>
        <v>0</v>
      </c>
      <c r="Y84" s="7">
        <f>SUM(Y73, -Y80,)</f>
        <v>0</v>
      </c>
      <c r="Z84" s="7">
        <f>SUM(Z73, -Z80,)</f>
        <v>0</v>
      </c>
      <c r="AA84" s="7">
        <f t="shared" ref="AA84:AD84" si="79">SUM(AA73, -AA80)</f>
        <v>0</v>
      </c>
      <c r="AB84" s="7">
        <f t="shared" si="79"/>
        <v>0</v>
      </c>
      <c r="AC84" s="7">
        <f t="shared" si="79"/>
        <v>0</v>
      </c>
      <c r="AD84" s="7">
        <f t="shared" si="79"/>
        <v>0</v>
      </c>
      <c r="AE84" s="7">
        <f>SUM(AE73, -AE80,)</f>
        <v>0</v>
      </c>
      <c r="AF84" s="7">
        <f>SUM(AF73, -AF80,)</f>
        <v>0</v>
      </c>
      <c r="AG84" s="7">
        <f t="shared" ref="AG84:AJ84" si="80">SUM(AG73, -AG80)</f>
        <v>0</v>
      </c>
      <c r="AH84" s="7">
        <f t="shared" si="80"/>
        <v>0</v>
      </c>
      <c r="AI84" s="7">
        <f t="shared" si="80"/>
        <v>0</v>
      </c>
      <c r="AJ84" s="7">
        <f t="shared" si="80"/>
        <v>0</v>
      </c>
      <c r="AK84" s="7">
        <f>SUM(AK73, -AK80,)</f>
        <v>0</v>
      </c>
      <c r="AL84" s="7">
        <f>SUM(AL73, -AL80,)</f>
        <v>0</v>
      </c>
      <c r="AM84" s="7">
        <f t="shared" ref="AM84:AP84" si="81">SUM(AM73, -AM80)</f>
        <v>0</v>
      </c>
      <c r="AN84" s="7">
        <f t="shared" si="81"/>
        <v>0</v>
      </c>
      <c r="AO84" s="7">
        <f t="shared" si="81"/>
        <v>0</v>
      </c>
      <c r="AP84" s="7">
        <f t="shared" si="81"/>
        <v>0</v>
      </c>
      <c r="AQ84" s="7">
        <f>SUM(AQ73, -AQ80,)</f>
        <v>0</v>
      </c>
      <c r="AR84" s="7">
        <f>SUM(AR73, -AR80,)</f>
        <v>0</v>
      </c>
      <c r="AS84" s="7">
        <f t="shared" ref="AS84:AV84" si="82">SUM(AS73, -AS80)</f>
        <v>0</v>
      </c>
      <c r="AT84" s="7">
        <f t="shared" si="82"/>
        <v>0</v>
      </c>
      <c r="AU84" s="7">
        <f t="shared" si="82"/>
        <v>0</v>
      </c>
      <c r="AV84" s="7">
        <f t="shared" si="82"/>
        <v>0</v>
      </c>
      <c r="AW84" s="7">
        <f>SUM(AW73, -AW80,)</f>
        <v>0</v>
      </c>
      <c r="AX84" s="7">
        <f>SUM(AX73, -AX80,)</f>
        <v>0</v>
      </c>
      <c r="AY84" s="7">
        <f t="shared" ref="AY84:BB84" si="83">SUM(AY73, -AY80)</f>
        <v>0</v>
      </c>
      <c r="AZ84" s="7">
        <f t="shared" si="83"/>
        <v>0</v>
      </c>
      <c r="BA84" s="7">
        <f t="shared" si="83"/>
        <v>0</v>
      </c>
      <c r="BB84" s="7">
        <f t="shared" si="83"/>
        <v>0</v>
      </c>
      <c r="BC84" s="7">
        <f>SUM(BC73, -BC80,)</f>
        <v>0</v>
      </c>
      <c r="BD84" s="7">
        <f>SUM(BD73, -BD80,)</f>
        <v>0</v>
      </c>
      <c r="BE84" s="7">
        <f t="shared" ref="BE84:BH84" si="84">SUM(BE73, -BE80)</f>
        <v>0</v>
      </c>
      <c r="BF84" s="7">
        <f t="shared" si="84"/>
        <v>0</v>
      </c>
      <c r="BG84" s="7">
        <f t="shared" si="84"/>
        <v>0</v>
      </c>
      <c r="BH84" s="7">
        <f t="shared" si="84"/>
        <v>0</v>
      </c>
      <c r="BI84" s="7">
        <f>SUM(BI73, -BI80,)</f>
        <v>0</v>
      </c>
      <c r="BJ84" s="7">
        <f>SUM(BJ73, -BJ80,)</f>
        <v>0</v>
      </c>
      <c r="BK84" s="7">
        <f t="shared" ref="BK84:BQ84" si="85">SUM(BK73, -BK80)</f>
        <v>0</v>
      </c>
      <c r="BL84" s="7">
        <f t="shared" si="85"/>
        <v>0</v>
      </c>
      <c r="BM84" s="7">
        <f t="shared" si="85"/>
        <v>0</v>
      </c>
      <c r="BN84" s="7">
        <f t="shared" si="85"/>
        <v>0</v>
      </c>
      <c r="BO84" s="7">
        <f t="shared" si="85"/>
        <v>0</v>
      </c>
      <c r="BP84" s="7">
        <f t="shared" si="85"/>
        <v>0</v>
      </c>
      <c r="BQ84" s="7">
        <f t="shared" si="85"/>
        <v>0</v>
      </c>
      <c r="BS84" s="7">
        <f>SUM(BS73, -BS80,)</f>
        <v>0</v>
      </c>
      <c r="BT84" s="7">
        <f>SUM(BT73, -BT80,)</f>
        <v>0</v>
      </c>
      <c r="BU84" s="7">
        <f t="shared" ref="BU84:BX84" si="86">SUM(BU73, -BU80)</f>
        <v>0</v>
      </c>
      <c r="BV84" s="7">
        <f t="shared" si="86"/>
        <v>0</v>
      </c>
      <c r="BW84" s="7">
        <f t="shared" si="86"/>
        <v>0</v>
      </c>
      <c r="BX84" s="7">
        <f t="shared" si="86"/>
        <v>0</v>
      </c>
      <c r="BY84" s="7">
        <f>SUM(BY73, -BY80,)</f>
        <v>0</v>
      </c>
      <c r="BZ84" s="7">
        <f>SUM(BZ73, -BZ80,)</f>
        <v>0</v>
      </c>
      <c r="CA84" s="7">
        <f t="shared" ref="CA84:CD84" si="87">SUM(CA73, -CA80)</f>
        <v>0</v>
      </c>
      <c r="CB84" s="7">
        <f t="shared" si="87"/>
        <v>0</v>
      </c>
      <c r="CC84" s="7">
        <f t="shared" si="87"/>
        <v>0</v>
      </c>
      <c r="CD84" s="7">
        <f t="shared" si="87"/>
        <v>0</v>
      </c>
      <c r="CE84" s="7">
        <f>SUM(CE73, -CE80,)</f>
        <v>0</v>
      </c>
      <c r="CF84" s="7">
        <f>SUM(CF73, -CF80,)</f>
        <v>0</v>
      </c>
      <c r="CG84" s="7">
        <f t="shared" ref="CG84:CJ84" si="88">SUM(CG73, -CG80)</f>
        <v>0</v>
      </c>
      <c r="CH84" s="7">
        <f t="shared" si="88"/>
        <v>0</v>
      </c>
      <c r="CI84" s="7">
        <f t="shared" si="88"/>
        <v>0</v>
      </c>
      <c r="CJ84" s="7">
        <f t="shared" si="88"/>
        <v>0</v>
      </c>
      <c r="CK84" s="7">
        <f>SUM(CK73, -CK80,)</f>
        <v>0</v>
      </c>
      <c r="CL84" s="7">
        <f>SUM(CL73, -CL80,)</f>
        <v>0</v>
      </c>
      <c r="CM84" s="7">
        <f t="shared" ref="CM84:CP84" si="89">SUM(CM73, -CM80)</f>
        <v>0</v>
      </c>
      <c r="CN84" s="7">
        <f t="shared" si="89"/>
        <v>0</v>
      </c>
      <c r="CO84" s="7">
        <f t="shared" si="89"/>
        <v>0</v>
      </c>
      <c r="CP84" s="7">
        <f t="shared" si="89"/>
        <v>0</v>
      </c>
      <c r="CQ84" s="7">
        <f>SUM(CQ73, -CQ80,)</f>
        <v>0</v>
      </c>
      <c r="CR84" s="7">
        <f>SUM(CR73, -CR80,)</f>
        <v>0</v>
      </c>
      <c r="CS84" s="7">
        <f t="shared" ref="CS84:CV84" si="90">SUM(CS73, -CS80)</f>
        <v>0</v>
      </c>
      <c r="CT84" s="7">
        <f t="shared" si="90"/>
        <v>0</v>
      </c>
      <c r="CU84" s="7">
        <f t="shared" si="90"/>
        <v>0</v>
      </c>
      <c r="CV84" s="7">
        <f t="shared" si="90"/>
        <v>0</v>
      </c>
      <c r="CW84" s="7">
        <f>SUM(CW73, -CW80,)</f>
        <v>0</v>
      </c>
      <c r="CX84" s="7">
        <f>SUM(CX73, -CX80,)</f>
        <v>0</v>
      </c>
      <c r="CY84" s="7">
        <f t="shared" ref="CY84:DB84" si="91">SUM(CY73, -CY80)</f>
        <v>0</v>
      </c>
      <c r="CZ84" s="7">
        <f t="shared" si="91"/>
        <v>0</v>
      </c>
      <c r="DA84" s="7">
        <f t="shared" si="91"/>
        <v>0</v>
      </c>
      <c r="DB84" s="7">
        <f t="shared" si="91"/>
        <v>0</v>
      </c>
      <c r="DC84" s="7">
        <f>SUM(DC73, -DC80,)</f>
        <v>0</v>
      </c>
      <c r="DD84" s="7">
        <f>SUM(DD73, -DD80,)</f>
        <v>0</v>
      </c>
      <c r="DE84" s="7">
        <f t="shared" ref="DE84:DH84" si="92">SUM(DE73, -DE80)</f>
        <v>0</v>
      </c>
      <c r="DF84" s="7">
        <f t="shared" si="92"/>
        <v>0</v>
      </c>
      <c r="DG84" s="7">
        <f t="shared" si="92"/>
        <v>0</v>
      </c>
      <c r="DH84" s="7">
        <f t="shared" si="92"/>
        <v>0</v>
      </c>
      <c r="DI84" s="7">
        <f>SUM(DI73, -DI80,)</f>
        <v>0</v>
      </c>
      <c r="DJ84" s="7">
        <f>SUM(DJ73, -DJ80,)</f>
        <v>0</v>
      </c>
      <c r="DK84" s="7">
        <f t="shared" ref="DK84:DN84" si="93">SUM(DK73, -DK80)</f>
        <v>0</v>
      </c>
      <c r="DL84" s="7">
        <f t="shared" si="93"/>
        <v>0</v>
      </c>
      <c r="DM84" s="7">
        <f t="shared" si="93"/>
        <v>0</v>
      </c>
      <c r="DN84" s="7">
        <f t="shared" si="93"/>
        <v>0</v>
      </c>
      <c r="DO84" s="7">
        <f>SUM(DO73, -DO80,)</f>
        <v>0</v>
      </c>
      <c r="DP84" s="7">
        <f>SUM(DP73, -DP80,)</f>
        <v>0</v>
      </c>
      <c r="DQ84" s="7">
        <f t="shared" ref="DQ84:DT84" si="94">SUM(DQ73, -DQ80)</f>
        <v>0</v>
      </c>
      <c r="DR84" s="7">
        <f t="shared" si="94"/>
        <v>0</v>
      </c>
      <c r="DS84" s="7">
        <f t="shared" si="94"/>
        <v>0</v>
      </c>
      <c r="DT84" s="7">
        <f t="shared" si="94"/>
        <v>0</v>
      </c>
      <c r="DU84" s="7">
        <f>SUM(DU73, -DU80,)</f>
        <v>0</v>
      </c>
      <c r="DV84" s="7">
        <f>SUM(DV73, -DV80,)</f>
        <v>0</v>
      </c>
      <c r="DW84" s="7">
        <f t="shared" ref="DW84:DZ84" si="95">SUM(DW73, -DW80)</f>
        <v>0</v>
      </c>
      <c r="DX84" s="7">
        <f t="shared" si="95"/>
        <v>0</v>
      </c>
      <c r="DY84" s="7">
        <f t="shared" si="95"/>
        <v>0</v>
      </c>
      <c r="DZ84" s="7">
        <f t="shared" si="95"/>
        <v>0</v>
      </c>
      <c r="EA84" s="7">
        <f>SUM(EA73, -EA80,)</f>
        <v>0</v>
      </c>
      <c r="EB84" s="7">
        <f>SUM(EB73, -EB80,)</f>
        <v>0</v>
      </c>
      <c r="EC84" s="7">
        <f t="shared" ref="EC84:EI84" si="96">SUM(EC73, -EC80)</f>
        <v>0</v>
      </c>
      <c r="ED84" s="7">
        <f t="shared" si="96"/>
        <v>0</v>
      </c>
      <c r="EE84" s="7">
        <f t="shared" si="96"/>
        <v>0</v>
      </c>
      <c r="EF84" s="7">
        <f t="shared" si="96"/>
        <v>0</v>
      </c>
      <c r="EG84" s="7">
        <f t="shared" si="96"/>
        <v>0</v>
      </c>
      <c r="EH84" s="7">
        <f t="shared" si="96"/>
        <v>0</v>
      </c>
      <c r="EI84" s="7">
        <f t="shared" si="96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4" t="s">
        <v>68</v>
      </c>
      <c r="J85" s="158" t="s">
        <v>39</v>
      </c>
      <c r="K85" s="116" t="s">
        <v>39</v>
      </c>
      <c r="L85" s="189" t="s">
        <v>40</v>
      </c>
      <c r="M85" s="158" t="s">
        <v>46</v>
      </c>
      <c r="N85" s="119" t="s">
        <v>70</v>
      </c>
      <c r="O85" s="189" t="s">
        <v>63</v>
      </c>
      <c r="P85" s="169" t="s">
        <v>53</v>
      </c>
      <c r="Q85" s="119" t="s">
        <v>65</v>
      </c>
      <c r="R85" s="189" t="s">
        <v>64</v>
      </c>
      <c r="S85" s="222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3">
        <f>SUM(I52, -I54)</f>
        <v>0.1183</v>
      </c>
      <c r="J86" s="150">
        <f>SUM(J51, -J53)</f>
        <v>0.1168</v>
      </c>
      <c r="K86" s="118">
        <f>SUM(K52, -K54)</f>
        <v>0.105</v>
      </c>
      <c r="L86" s="186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3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6">
        <f>SUM(R52, -R54)</f>
        <v>0.10619999999999999</v>
      </c>
      <c r="S86" s="223">
        <f>SUM(S73, -S79)</f>
        <v>0</v>
      </c>
      <c r="T86" s="7">
        <f>SUM(T73, -T79)</f>
        <v>0</v>
      </c>
      <c r="U86" s="7">
        <f>SUM(U73, -U79)</f>
        <v>0</v>
      </c>
      <c r="V86" s="7">
        <f>SUM(V73, -V79,)</f>
        <v>0</v>
      </c>
      <c r="W86" s="7">
        <f>SUM(W74, -W80)</f>
        <v>0</v>
      </c>
      <c r="X86" s="7">
        <f>SUM(X73, -X79)</f>
        <v>0</v>
      </c>
      <c r="Y86" s="7">
        <f>SUM(Y73, -Y79)</f>
        <v>0</v>
      </c>
      <c r="Z86" s="7">
        <f>SUM(Z73, -Z79)</f>
        <v>0</v>
      </c>
      <c r="AA86" s="7">
        <f>SUM(AA73, -AA79)</f>
        <v>0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4" t="s">
        <v>42</v>
      </c>
      <c r="J87" s="148" t="s">
        <v>42</v>
      </c>
      <c r="K87" s="116" t="s">
        <v>63</v>
      </c>
      <c r="L87" s="184" t="s">
        <v>70</v>
      </c>
      <c r="M87" s="148" t="s">
        <v>70</v>
      </c>
      <c r="N87" s="116" t="s">
        <v>46</v>
      </c>
      <c r="O87" s="189" t="s">
        <v>64</v>
      </c>
      <c r="P87" s="169" t="s">
        <v>63</v>
      </c>
      <c r="Q87" s="125" t="s">
        <v>64</v>
      </c>
      <c r="R87" s="184" t="s">
        <v>65</v>
      </c>
      <c r="S87" s="222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6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6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6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6">
        <f>SUM(R51, -R52)</f>
        <v>9.2600000000000016E-2</v>
      </c>
      <c r="S88" s="223">
        <f>SUM(S73, -S78)</f>
        <v>0</v>
      </c>
      <c r="T88" s="7">
        <f>SUM(T74, -T80)</f>
        <v>0</v>
      </c>
      <c r="U88" s="7">
        <f>SUM(U74, -U80)</f>
        <v>0</v>
      </c>
      <c r="V88" s="7">
        <f>SUM(V74, -V80)</f>
        <v>0</v>
      </c>
      <c r="W88" s="7">
        <f>SUM(W73, -W79)</f>
        <v>0</v>
      </c>
      <c r="X88" s="7">
        <f>SUM(X74, -X80)</f>
        <v>0</v>
      </c>
      <c r="Y88" s="7">
        <f>SUM(Y73, -Y78)</f>
        <v>0</v>
      </c>
      <c r="Z88" s="7">
        <f>SUM(Z74, -Z80)</f>
        <v>0</v>
      </c>
      <c r="AA88" s="7">
        <f>SUM(AA74, -AA80)</f>
        <v>0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7" t="s">
        <v>37</v>
      </c>
      <c r="J89" s="164" t="s">
        <v>37</v>
      </c>
      <c r="K89" s="125" t="s">
        <v>84</v>
      </c>
      <c r="L89" s="181" t="s">
        <v>52</v>
      </c>
      <c r="M89" s="158" t="s">
        <v>39</v>
      </c>
      <c r="N89" s="116" t="s">
        <v>39</v>
      </c>
      <c r="O89" s="184" t="s">
        <v>65</v>
      </c>
      <c r="P89" s="169" t="s">
        <v>64</v>
      </c>
      <c r="Q89" s="125" t="s">
        <v>63</v>
      </c>
      <c r="R89" s="189" t="s">
        <v>63</v>
      </c>
      <c r="S89" s="22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6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2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6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3">
        <f>SUM(R52, -R53)</f>
        <v>8.0299999999999996E-2</v>
      </c>
      <c r="S90" s="223">
        <f>SUM(S79, -S86,)</f>
        <v>0</v>
      </c>
      <c r="T90" s="7">
        <f>SUM(T79, -T86,)</f>
        <v>0</v>
      </c>
      <c r="U90" s="7">
        <f t="shared" ref="U90:X90" si="97">SUM(U79, -U86)</f>
        <v>0</v>
      </c>
      <c r="V90" s="7">
        <f t="shared" si="97"/>
        <v>0</v>
      </c>
      <c r="W90" s="7">
        <f t="shared" si="97"/>
        <v>0</v>
      </c>
      <c r="X90" s="7">
        <f t="shared" si="97"/>
        <v>0</v>
      </c>
      <c r="Y90" s="7">
        <f>SUM(Y79, -Y86,)</f>
        <v>0</v>
      </c>
      <c r="Z90" s="7">
        <f>SUM(Z79, -Z86,)</f>
        <v>0</v>
      </c>
      <c r="AA90" s="7">
        <f t="shared" ref="AA90:AD90" si="98">SUM(AA79, -AA86)</f>
        <v>0</v>
      </c>
      <c r="AB90" s="7">
        <f t="shared" si="98"/>
        <v>0</v>
      </c>
      <c r="AC90" s="7">
        <f t="shared" si="98"/>
        <v>0</v>
      </c>
      <c r="AD90" s="7">
        <f t="shared" si="98"/>
        <v>0</v>
      </c>
      <c r="AE90" s="7">
        <f>SUM(AE79, -AE86,)</f>
        <v>0</v>
      </c>
      <c r="AF90" s="7">
        <f>SUM(AF79, -AF86,)</f>
        <v>0</v>
      </c>
      <c r="AG90" s="7">
        <f t="shared" ref="AG90:AJ90" si="99">SUM(AG79, -AG86)</f>
        <v>0</v>
      </c>
      <c r="AH90" s="7">
        <f t="shared" si="99"/>
        <v>0</v>
      </c>
      <c r="AI90" s="7">
        <f t="shared" si="99"/>
        <v>0</v>
      </c>
      <c r="AJ90" s="7">
        <f t="shared" si="99"/>
        <v>0</v>
      </c>
      <c r="AK90" s="7">
        <f>SUM(AK79, -AK86,)</f>
        <v>0</v>
      </c>
      <c r="AL90" s="7">
        <f>SUM(AL79, -AL86,)</f>
        <v>0</v>
      </c>
      <c r="AM90" s="7">
        <f t="shared" ref="AM90:AP90" si="100">SUM(AM79, -AM86)</f>
        <v>0</v>
      </c>
      <c r="AN90" s="7">
        <f t="shared" si="100"/>
        <v>0</v>
      </c>
      <c r="AO90" s="7">
        <f t="shared" si="100"/>
        <v>0</v>
      </c>
      <c r="AP90" s="7">
        <f t="shared" si="100"/>
        <v>0</v>
      </c>
      <c r="AQ90" s="7">
        <f>SUM(AQ79, -AQ86,)</f>
        <v>0</v>
      </c>
      <c r="AR90" s="7">
        <f>SUM(AR79, -AR86,)</f>
        <v>0</v>
      </c>
      <c r="AS90" s="7">
        <f t="shared" ref="AS90:AV90" si="101">SUM(AS79, -AS86)</f>
        <v>0</v>
      </c>
      <c r="AT90" s="7">
        <f t="shared" si="101"/>
        <v>0</v>
      </c>
      <c r="AU90" s="7">
        <f t="shared" si="101"/>
        <v>0</v>
      </c>
      <c r="AV90" s="7">
        <f t="shared" si="101"/>
        <v>0</v>
      </c>
      <c r="AW90" s="7">
        <f>SUM(AW79, -AW86,)</f>
        <v>0</v>
      </c>
      <c r="AX90" s="7">
        <f>SUM(AX79, -AX86,)</f>
        <v>0</v>
      </c>
      <c r="AY90" s="7">
        <f t="shared" ref="AY90:BB90" si="102">SUM(AY79, -AY86)</f>
        <v>0</v>
      </c>
      <c r="AZ90" s="7">
        <f t="shared" si="102"/>
        <v>0</v>
      </c>
      <c r="BA90" s="7">
        <f t="shared" si="102"/>
        <v>0</v>
      </c>
      <c r="BB90" s="7">
        <f t="shared" si="102"/>
        <v>0</v>
      </c>
      <c r="BC90" s="7">
        <f>SUM(BC79, -BC86,)</f>
        <v>0</v>
      </c>
      <c r="BD90" s="7">
        <f>SUM(BD79, -BD86,)</f>
        <v>0</v>
      </c>
      <c r="BE90" s="7">
        <f t="shared" ref="BE90:BH90" si="103">SUM(BE79, -BE86)</f>
        <v>0</v>
      </c>
      <c r="BF90" s="7">
        <f t="shared" si="103"/>
        <v>0</v>
      </c>
      <c r="BG90" s="7">
        <f t="shared" si="103"/>
        <v>0</v>
      </c>
      <c r="BH90" s="7">
        <f t="shared" si="103"/>
        <v>0</v>
      </c>
      <c r="BI90" s="7">
        <f>SUM(BI79, -BI86,)</f>
        <v>0</v>
      </c>
      <c r="BJ90" s="7">
        <f>SUM(BJ79, -BJ86,)</f>
        <v>0</v>
      </c>
      <c r="BK90" s="7">
        <f t="shared" ref="BK90:BQ90" si="104">SUM(BK79, -BK86)</f>
        <v>0</v>
      </c>
      <c r="BL90" s="7">
        <f t="shared" si="104"/>
        <v>0</v>
      </c>
      <c r="BM90" s="7">
        <f t="shared" si="104"/>
        <v>0</v>
      </c>
      <c r="BN90" s="7">
        <f t="shared" si="104"/>
        <v>0</v>
      </c>
      <c r="BO90" s="7">
        <f t="shared" si="104"/>
        <v>0</v>
      </c>
      <c r="BP90" s="7">
        <f t="shared" si="104"/>
        <v>0</v>
      </c>
      <c r="BQ90" s="7">
        <f t="shared" si="104"/>
        <v>0</v>
      </c>
      <c r="BS90" s="7">
        <f>SUM(BS79, -BS86,)</f>
        <v>0</v>
      </c>
      <c r="BT90" s="7">
        <f>SUM(BT79, -BT86,)</f>
        <v>0</v>
      </c>
      <c r="BU90" s="7">
        <f t="shared" ref="BU90:BX90" si="105">SUM(BU79, -BU86)</f>
        <v>0</v>
      </c>
      <c r="BV90" s="7">
        <f t="shared" si="105"/>
        <v>0</v>
      </c>
      <c r="BW90" s="7">
        <f t="shared" si="105"/>
        <v>0</v>
      </c>
      <c r="BX90" s="7">
        <f t="shared" si="105"/>
        <v>0</v>
      </c>
      <c r="BY90" s="7">
        <f>SUM(BY79, -BY86,)</f>
        <v>0</v>
      </c>
      <c r="BZ90" s="7">
        <f>SUM(BZ79, -BZ86,)</f>
        <v>0</v>
      </c>
      <c r="CA90" s="7">
        <f t="shared" ref="CA90:CD90" si="106">SUM(CA79, -CA86)</f>
        <v>0</v>
      </c>
      <c r="CB90" s="7">
        <f t="shared" si="106"/>
        <v>0</v>
      </c>
      <c r="CC90" s="7">
        <f t="shared" si="106"/>
        <v>0</v>
      </c>
      <c r="CD90" s="7">
        <f t="shared" si="106"/>
        <v>0</v>
      </c>
      <c r="CE90" s="7">
        <f>SUM(CE79, -CE86,)</f>
        <v>0</v>
      </c>
      <c r="CF90" s="7">
        <f>SUM(CF79, -CF86,)</f>
        <v>0</v>
      </c>
      <c r="CG90" s="7">
        <f t="shared" ref="CG90:CJ90" si="107">SUM(CG79, -CG86)</f>
        <v>0</v>
      </c>
      <c r="CH90" s="7">
        <f t="shared" si="107"/>
        <v>0</v>
      </c>
      <c r="CI90" s="7">
        <f t="shared" si="107"/>
        <v>0</v>
      </c>
      <c r="CJ90" s="7">
        <f t="shared" si="107"/>
        <v>0</v>
      </c>
      <c r="CK90" s="7">
        <f>SUM(CK79, -CK86,)</f>
        <v>0</v>
      </c>
      <c r="CL90" s="7">
        <f>SUM(CL79, -CL86,)</f>
        <v>0</v>
      </c>
      <c r="CM90" s="7">
        <f t="shared" ref="CM90:CP90" si="108">SUM(CM79, -CM86)</f>
        <v>0</v>
      </c>
      <c r="CN90" s="7">
        <f t="shared" si="108"/>
        <v>0</v>
      </c>
      <c r="CO90" s="7">
        <f t="shared" si="108"/>
        <v>0</v>
      </c>
      <c r="CP90" s="7">
        <f t="shared" si="108"/>
        <v>0</v>
      </c>
      <c r="CQ90" s="7">
        <f>SUM(CQ79, -CQ86,)</f>
        <v>0</v>
      </c>
      <c r="CR90" s="7">
        <f>SUM(CR79, -CR86,)</f>
        <v>0</v>
      </c>
      <c r="CS90" s="7">
        <f t="shared" ref="CS90:CV90" si="109">SUM(CS79, -CS86)</f>
        <v>0</v>
      </c>
      <c r="CT90" s="7">
        <f t="shared" si="109"/>
        <v>0</v>
      </c>
      <c r="CU90" s="7">
        <f t="shared" si="109"/>
        <v>0</v>
      </c>
      <c r="CV90" s="7">
        <f t="shared" si="109"/>
        <v>0</v>
      </c>
      <c r="CW90" s="7">
        <f>SUM(CW79, -CW86,)</f>
        <v>0</v>
      </c>
      <c r="CX90" s="7">
        <f>SUM(CX79, -CX86,)</f>
        <v>0</v>
      </c>
      <c r="CY90" s="7">
        <f t="shared" ref="CY90:DB90" si="110">SUM(CY79, -CY86)</f>
        <v>0</v>
      </c>
      <c r="CZ90" s="7">
        <f t="shared" si="110"/>
        <v>0</v>
      </c>
      <c r="DA90" s="7">
        <f t="shared" si="110"/>
        <v>0</v>
      </c>
      <c r="DB90" s="7">
        <f t="shared" si="110"/>
        <v>0</v>
      </c>
      <c r="DC90" s="7">
        <f>SUM(DC79, -DC86,)</f>
        <v>0</v>
      </c>
      <c r="DD90" s="7">
        <f>SUM(DD79, -DD86,)</f>
        <v>0</v>
      </c>
      <c r="DE90" s="7">
        <f t="shared" ref="DE90:DH90" si="111">SUM(DE79, -DE86)</f>
        <v>0</v>
      </c>
      <c r="DF90" s="7">
        <f t="shared" si="111"/>
        <v>0</v>
      </c>
      <c r="DG90" s="7">
        <f t="shared" si="111"/>
        <v>0</v>
      </c>
      <c r="DH90" s="7">
        <f t="shared" si="111"/>
        <v>0</v>
      </c>
      <c r="DI90" s="7">
        <f>SUM(DI79, -DI86,)</f>
        <v>0</v>
      </c>
      <c r="DJ90" s="7">
        <f>SUM(DJ79, -DJ86,)</f>
        <v>0</v>
      </c>
      <c r="DK90" s="7">
        <f t="shared" ref="DK90:DN90" si="112">SUM(DK79, -DK86)</f>
        <v>0</v>
      </c>
      <c r="DL90" s="7">
        <f t="shared" si="112"/>
        <v>0</v>
      </c>
      <c r="DM90" s="7">
        <f t="shared" si="112"/>
        <v>0</v>
      </c>
      <c r="DN90" s="7">
        <f t="shared" si="112"/>
        <v>0</v>
      </c>
      <c r="DO90" s="7">
        <f>SUM(DO79, -DO86,)</f>
        <v>0</v>
      </c>
      <c r="DP90" s="7">
        <f>SUM(DP79, -DP86,)</f>
        <v>0</v>
      </c>
      <c r="DQ90" s="7">
        <f t="shared" ref="DQ90:DT90" si="113">SUM(DQ79, -DQ86)</f>
        <v>0</v>
      </c>
      <c r="DR90" s="7">
        <f t="shared" si="113"/>
        <v>0</v>
      </c>
      <c r="DS90" s="7">
        <f t="shared" si="113"/>
        <v>0</v>
      </c>
      <c r="DT90" s="7">
        <f t="shared" si="113"/>
        <v>0</v>
      </c>
      <c r="DU90" s="7">
        <f>SUM(DU79, -DU86,)</f>
        <v>0</v>
      </c>
      <c r="DV90" s="7">
        <f>SUM(DV79, -DV86,)</f>
        <v>0</v>
      </c>
      <c r="DW90" s="7">
        <f t="shared" ref="DW90:DZ90" si="114">SUM(DW79, -DW86)</f>
        <v>0</v>
      </c>
      <c r="DX90" s="7">
        <f t="shared" si="114"/>
        <v>0</v>
      </c>
      <c r="DY90" s="7">
        <f t="shared" si="114"/>
        <v>0</v>
      </c>
      <c r="DZ90" s="7">
        <f t="shared" si="114"/>
        <v>0</v>
      </c>
      <c r="EA90" s="7">
        <f>SUM(EA79, -EA86,)</f>
        <v>0</v>
      </c>
      <c r="EB90" s="7">
        <f>SUM(EB79, -EB86,)</f>
        <v>0</v>
      </c>
      <c r="EC90" s="7">
        <f t="shared" ref="EC90:EI90" si="115">SUM(EC79, -EC86)</f>
        <v>0</v>
      </c>
      <c r="ED90" s="7">
        <f t="shared" si="115"/>
        <v>0</v>
      </c>
      <c r="EE90" s="7">
        <f t="shared" si="115"/>
        <v>0</v>
      </c>
      <c r="EF90" s="7">
        <f t="shared" si="115"/>
        <v>0</v>
      </c>
      <c r="EG90" s="7">
        <f t="shared" si="115"/>
        <v>0</v>
      </c>
      <c r="EH90" s="7">
        <f t="shared" si="115"/>
        <v>0</v>
      </c>
      <c r="EI90" s="7">
        <f t="shared" si="115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7" t="s">
        <v>38</v>
      </c>
      <c r="J91" s="164" t="s">
        <v>38</v>
      </c>
      <c r="K91" s="125" t="s">
        <v>53</v>
      </c>
      <c r="L91" s="193" t="s">
        <v>59</v>
      </c>
      <c r="M91" s="208" t="s">
        <v>59</v>
      </c>
      <c r="N91" s="116" t="s">
        <v>52</v>
      </c>
      <c r="O91" s="193" t="s">
        <v>41</v>
      </c>
      <c r="P91" s="208" t="s">
        <v>48</v>
      </c>
      <c r="Q91" s="116" t="s">
        <v>39</v>
      </c>
      <c r="R91" s="181" t="s">
        <v>52</v>
      </c>
      <c r="S91" s="222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6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2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6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2">
        <f>SUM(R53, -R58)</f>
        <v>5.1400000000000001E-2</v>
      </c>
      <c r="S92" s="223">
        <f>SUM(S79, -S85)</f>
        <v>0</v>
      </c>
      <c r="T92" s="7">
        <f>SUM(T79, -T85)</f>
        <v>0</v>
      </c>
      <c r="U92" s="7">
        <f>SUM(U79, -U85)</f>
        <v>0</v>
      </c>
      <c r="V92" s="7">
        <f>SUM(V79, -V85,)</f>
        <v>0</v>
      </c>
      <c r="W92" s="7">
        <f>SUM(W80, -W86)</f>
        <v>0</v>
      </c>
      <c r="X92" s="7">
        <f>SUM(X79, -X85)</f>
        <v>0</v>
      </c>
      <c r="Y92" s="7">
        <f>SUM(Y79, -Y85)</f>
        <v>0</v>
      </c>
      <c r="Z92" s="7">
        <f>SUM(Z79, -Z85)</f>
        <v>0</v>
      </c>
      <c r="AA92" s="7">
        <f>SUM(AA79, -AA85)</f>
        <v>0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1" t="s">
        <v>70</v>
      </c>
      <c r="J93" s="169" t="s">
        <v>53</v>
      </c>
      <c r="K93" s="121" t="s">
        <v>38</v>
      </c>
      <c r="L93" s="181" t="s">
        <v>39</v>
      </c>
      <c r="M93" s="158" t="s">
        <v>52</v>
      </c>
      <c r="N93" s="174" t="s">
        <v>59</v>
      </c>
      <c r="O93" s="181" t="s">
        <v>39</v>
      </c>
      <c r="P93" s="208" t="s">
        <v>41</v>
      </c>
      <c r="Q93" s="116" t="s">
        <v>46</v>
      </c>
      <c r="R93" s="181" t="s">
        <v>46</v>
      </c>
      <c r="S93" s="22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6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3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3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2">
        <f>SUM(R53, -R57)</f>
        <v>3.9199999999999999E-2</v>
      </c>
      <c r="S94" s="223">
        <f>SUM(S79, -S84)</f>
        <v>0</v>
      </c>
      <c r="T94" s="7">
        <f>SUM(T80, -T86)</f>
        <v>0</v>
      </c>
      <c r="U94" s="7">
        <f>SUM(U80, -U86)</f>
        <v>0</v>
      </c>
      <c r="V94" s="7">
        <f>SUM(V80, -V86)</f>
        <v>0</v>
      </c>
      <c r="W94" s="7">
        <f>SUM(W79, -W85)</f>
        <v>0</v>
      </c>
      <c r="X94" s="7">
        <f>SUM(X80, -X86)</f>
        <v>0</v>
      </c>
      <c r="Y94" s="7">
        <f>SUM(Y79, -Y84)</f>
        <v>0</v>
      </c>
      <c r="Z94" s="7">
        <f>SUM(Z80, -Z86)</f>
        <v>0</v>
      </c>
      <c r="AA94" s="7">
        <f>SUM(AA80, -AA86)</f>
        <v>0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7" t="s">
        <v>36</v>
      </c>
      <c r="J95" s="164" t="s">
        <v>36</v>
      </c>
      <c r="K95" s="121" t="s">
        <v>37</v>
      </c>
      <c r="L95" s="189" t="s">
        <v>64</v>
      </c>
      <c r="M95" s="169" t="s">
        <v>64</v>
      </c>
      <c r="N95" s="125" t="s">
        <v>64</v>
      </c>
      <c r="O95" s="193" t="s">
        <v>59</v>
      </c>
      <c r="P95" s="208" t="s">
        <v>59</v>
      </c>
      <c r="Q95" s="116" t="s">
        <v>57</v>
      </c>
      <c r="R95" s="181" t="s">
        <v>57</v>
      </c>
      <c r="S95" s="222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3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6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2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3">
        <f>SUM(R53, -R56)</f>
        <v>3.9E-2</v>
      </c>
      <c r="S96" s="223">
        <f>SUM(S85, -S92,)</f>
        <v>0</v>
      </c>
      <c r="T96" s="7">
        <f>SUM(T85, -T92,)</f>
        <v>0</v>
      </c>
      <c r="U96" s="7">
        <f t="shared" ref="U96:X96" si="116">SUM(U85, -U92)</f>
        <v>0</v>
      </c>
      <c r="V96" s="7">
        <f t="shared" si="116"/>
        <v>0</v>
      </c>
      <c r="W96" s="7">
        <f t="shared" si="116"/>
        <v>0</v>
      </c>
      <c r="X96" s="7">
        <f t="shared" si="116"/>
        <v>0</v>
      </c>
      <c r="Y96" s="7">
        <f>SUM(Y85, -Y92,)</f>
        <v>0</v>
      </c>
      <c r="Z96" s="7">
        <f>SUM(Z85, -Z92,)</f>
        <v>0</v>
      </c>
      <c r="AA96" s="7">
        <f t="shared" ref="AA96:AD96" si="117">SUM(AA85, -AA92)</f>
        <v>0</v>
      </c>
      <c r="AB96" s="7">
        <f t="shared" si="117"/>
        <v>0</v>
      </c>
      <c r="AC96" s="7">
        <f t="shared" si="117"/>
        <v>0</v>
      </c>
      <c r="AD96" s="7">
        <f t="shared" si="117"/>
        <v>0</v>
      </c>
      <c r="AE96" s="7">
        <f>SUM(AE85, -AE92,)</f>
        <v>0</v>
      </c>
      <c r="AF96" s="7">
        <f>SUM(AF85, -AF92,)</f>
        <v>0</v>
      </c>
      <c r="AG96" s="7">
        <f t="shared" ref="AG96:AJ96" si="118">SUM(AG85, -AG92)</f>
        <v>0</v>
      </c>
      <c r="AH96" s="7">
        <f t="shared" si="118"/>
        <v>0</v>
      </c>
      <c r="AI96" s="7">
        <f t="shared" si="118"/>
        <v>0</v>
      </c>
      <c r="AJ96" s="7">
        <f t="shared" si="118"/>
        <v>0</v>
      </c>
      <c r="AK96" s="7">
        <f>SUM(AK85, -AK92,)</f>
        <v>0</v>
      </c>
      <c r="AL96" s="7">
        <f>SUM(AL85, -AL92,)</f>
        <v>0</v>
      </c>
      <c r="AM96" s="7">
        <f t="shared" ref="AM96:AP96" si="119">SUM(AM85, -AM92)</f>
        <v>0</v>
      </c>
      <c r="AN96" s="7">
        <f t="shared" si="119"/>
        <v>0</v>
      </c>
      <c r="AO96" s="7">
        <f t="shared" si="119"/>
        <v>0</v>
      </c>
      <c r="AP96" s="7">
        <f t="shared" si="119"/>
        <v>0</v>
      </c>
      <c r="AQ96" s="7">
        <f>SUM(AQ85, -AQ92,)</f>
        <v>0</v>
      </c>
      <c r="AR96" s="7">
        <f>SUM(AR85, -AR92,)</f>
        <v>0</v>
      </c>
      <c r="AS96" s="7">
        <f t="shared" ref="AS96:AV96" si="120">SUM(AS85, -AS92)</f>
        <v>0</v>
      </c>
      <c r="AT96" s="7">
        <f t="shared" si="120"/>
        <v>0</v>
      </c>
      <c r="AU96" s="7">
        <f t="shared" si="120"/>
        <v>0</v>
      </c>
      <c r="AV96" s="7">
        <f t="shared" si="120"/>
        <v>0</v>
      </c>
      <c r="AW96" s="7">
        <f>SUM(AW85, -AW92,)</f>
        <v>0</v>
      </c>
      <c r="AX96" s="7">
        <f>SUM(AX85, -AX92,)</f>
        <v>0</v>
      </c>
      <c r="AY96" s="7">
        <f t="shared" ref="AY96:BB96" si="121">SUM(AY85, -AY92)</f>
        <v>0</v>
      </c>
      <c r="AZ96" s="7">
        <f t="shared" si="121"/>
        <v>0</v>
      </c>
      <c r="BA96" s="7">
        <f t="shared" si="121"/>
        <v>0</v>
      </c>
      <c r="BB96" s="7">
        <f t="shared" si="121"/>
        <v>0</v>
      </c>
      <c r="BC96" s="7">
        <f>SUM(BC85, -BC92,)</f>
        <v>0</v>
      </c>
      <c r="BD96" s="7">
        <f>SUM(BD85, -BD92,)</f>
        <v>0</v>
      </c>
      <c r="BE96" s="7">
        <f t="shared" ref="BE96:BH96" si="122">SUM(BE85, -BE92)</f>
        <v>0</v>
      </c>
      <c r="BF96" s="7">
        <f t="shared" si="122"/>
        <v>0</v>
      </c>
      <c r="BG96" s="7">
        <f t="shared" si="122"/>
        <v>0</v>
      </c>
      <c r="BH96" s="7">
        <f t="shared" si="122"/>
        <v>0</v>
      </c>
      <c r="BI96" s="7">
        <f>SUM(BI85, -BI92,)</f>
        <v>0</v>
      </c>
      <c r="BJ96" s="7">
        <f>SUM(BJ85, -BJ92,)</f>
        <v>0</v>
      </c>
      <c r="BK96" s="7">
        <f t="shared" ref="BK96:BQ96" si="123">SUM(BK85, -BK92)</f>
        <v>0</v>
      </c>
      <c r="BL96" s="7">
        <f t="shared" si="123"/>
        <v>0</v>
      </c>
      <c r="BM96" s="7">
        <f t="shared" si="123"/>
        <v>0</v>
      </c>
      <c r="BN96" s="7">
        <f t="shared" si="123"/>
        <v>0</v>
      </c>
      <c r="BO96" s="7">
        <f t="shared" si="123"/>
        <v>0</v>
      </c>
      <c r="BP96" s="7">
        <f t="shared" si="123"/>
        <v>0</v>
      </c>
      <c r="BQ96" s="7">
        <f t="shared" si="123"/>
        <v>0</v>
      </c>
      <c r="BS96" s="7">
        <f>SUM(BS85, -BS92,)</f>
        <v>0</v>
      </c>
      <c r="BT96" s="7">
        <f>SUM(BT85, -BT92,)</f>
        <v>0</v>
      </c>
      <c r="BU96" s="7">
        <f t="shared" ref="BU96:BX96" si="124">SUM(BU85, -BU92)</f>
        <v>0</v>
      </c>
      <c r="BV96" s="7">
        <f t="shared" si="124"/>
        <v>0</v>
      </c>
      <c r="BW96" s="7">
        <f t="shared" si="124"/>
        <v>0</v>
      </c>
      <c r="BX96" s="7">
        <f t="shared" si="124"/>
        <v>0</v>
      </c>
      <c r="BY96" s="7">
        <f>SUM(BY85, -BY92,)</f>
        <v>0</v>
      </c>
      <c r="BZ96" s="7">
        <f>SUM(BZ85, -BZ92,)</f>
        <v>0</v>
      </c>
      <c r="CA96" s="7">
        <f t="shared" ref="CA96:CD96" si="125">SUM(CA85, -CA92)</f>
        <v>0</v>
      </c>
      <c r="CB96" s="7">
        <f t="shared" si="125"/>
        <v>0</v>
      </c>
      <c r="CC96" s="7">
        <f t="shared" si="125"/>
        <v>0</v>
      </c>
      <c r="CD96" s="7">
        <f t="shared" si="125"/>
        <v>0</v>
      </c>
      <c r="CE96" s="7">
        <f>SUM(CE85, -CE92,)</f>
        <v>0</v>
      </c>
      <c r="CF96" s="7">
        <f>SUM(CF85, -CF92,)</f>
        <v>0</v>
      </c>
      <c r="CG96" s="7">
        <f t="shared" ref="CG96:CJ96" si="126">SUM(CG85, -CG92)</f>
        <v>0</v>
      </c>
      <c r="CH96" s="7">
        <f t="shared" si="126"/>
        <v>0</v>
      </c>
      <c r="CI96" s="7">
        <f t="shared" si="126"/>
        <v>0</v>
      </c>
      <c r="CJ96" s="7">
        <f t="shared" si="126"/>
        <v>0</v>
      </c>
      <c r="CK96" s="7">
        <f>SUM(CK85, -CK92,)</f>
        <v>0</v>
      </c>
      <c r="CL96" s="7">
        <f>SUM(CL85, -CL92,)</f>
        <v>0</v>
      </c>
      <c r="CM96" s="7">
        <f t="shared" ref="CM96:CP96" si="127">SUM(CM85, -CM92)</f>
        <v>0</v>
      </c>
      <c r="CN96" s="7">
        <f t="shared" si="127"/>
        <v>0</v>
      </c>
      <c r="CO96" s="7">
        <f t="shared" si="127"/>
        <v>0</v>
      </c>
      <c r="CP96" s="7">
        <f t="shared" si="127"/>
        <v>0</v>
      </c>
      <c r="CQ96" s="7">
        <f>SUM(CQ85, -CQ92,)</f>
        <v>0</v>
      </c>
      <c r="CR96" s="7">
        <f>SUM(CR85, -CR92,)</f>
        <v>0</v>
      </c>
      <c r="CS96" s="7">
        <f t="shared" ref="CS96:CV96" si="128">SUM(CS85, -CS92)</f>
        <v>0</v>
      </c>
      <c r="CT96" s="7">
        <f t="shared" si="128"/>
        <v>0</v>
      </c>
      <c r="CU96" s="7">
        <f t="shared" si="128"/>
        <v>0</v>
      </c>
      <c r="CV96" s="7">
        <f t="shared" si="128"/>
        <v>0</v>
      </c>
      <c r="CW96" s="7">
        <f>SUM(CW85, -CW92,)</f>
        <v>0</v>
      </c>
      <c r="CX96" s="7">
        <f>SUM(CX85, -CX92,)</f>
        <v>0</v>
      </c>
      <c r="CY96" s="7">
        <f t="shared" ref="CY96:DB96" si="129">SUM(CY85, -CY92)</f>
        <v>0</v>
      </c>
      <c r="CZ96" s="7">
        <f t="shared" si="129"/>
        <v>0</v>
      </c>
      <c r="DA96" s="7">
        <f t="shared" si="129"/>
        <v>0</v>
      </c>
      <c r="DB96" s="7">
        <f t="shared" si="129"/>
        <v>0</v>
      </c>
      <c r="DC96" s="7">
        <f>SUM(DC85, -DC92,)</f>
        <v>0</v>
      </c>
      <c r="DD96" s="7">
        <f>SUM(DD85, -DD92,)</f>
        <v>0</v>
      </c>
      <c r="DE96" s="7">
        <f t="shared" ref="DE96:DH96" si="130">SUM(DE85, -DE92)</f>
        <v>0</v>
      </c>
      <c r="DF96" s="7">
        <f t="shared" si="130"/>
        <v>0</v>
      </c>
      <c r="DG96" s="7">
        <f t="shared" si="130"/>
        <v>0</v>
      </c>
      <c r="DH96" s="7">
        <f t="shared" si="130"/>
        <v>0</v>
      </c>
      <c r="DI96" s="7">
        <f>SUM(DI85, -DI92,)</f>
        <v>0</v>
      </c>
      <c r="DJ96" s="7">
        <f>SUM(DJ85, -DJ92,)</f>
        <v>0</v>
      </c>
      <c r="DK96" s="7">
        <f t="shared" ref="DK96:DN96" si="131">SUM(DK85, -DK92)</f>
        <v>0</v>
      </c>
      <c r="DL96" s="7">
        <f t="shared" si="131"/>
        <v>0</v>
      </c>
      <c r="DM96" s="7">
        <f t="shared" si="131"/>
        <v>0</v>
      </c>
      <c r="DN96" s="7">
        <f t="shared" si="131"/>
        <v>0</v>
      </c>
      <c r="DO96" s="7">
        <f>SUM(DO85, -DO92,)</f>
        <v>0</v>
      </c>
      <c r="DP96" s="7">
        <f>SUM(DP85, -DP92,)</f>
        <v>0</v>
      </c>
      <c r="DQ96" s="7">
        <f t="shared" ref="DQ96:DT96" si="132">SUM(DQ85, -DQ92)</f>
        <v>0</v>
      </c>
      <c r="DR96" s="7">
        <f t="shared" si="132"/>
        <v>0</v>
      </c>
      <c r="DS96" s="7">
        <f t="shared" si="132"/>
        <v>0</v>
      </c>
      <c r="DT96" s="7">
        <f t="shared" si="132"/>
        <v>0</v>
      </c>
      <c r="DU96" s="7">
        <f>SUM(DU85, -DU92,)</f>
        <v>0</v>
      </c>
      <c r="DV96" s="7">
        <f>SUM(DV85, -DV92,)</f>
        <v>0</v>
      </c>
      <c r="DW96" s="7">
        <f t="shared" ref="DW96:DZ96" si="133">SUM(DW85, -DW92)</f>
        <v>0</v>
      </c>
      <c r="DX96" s="7">
        <f t="shared" si="133"/>
        <v>0</v>
      </c>
      <c r="DY96" s="7">
        <f t="shared" si="133"/>
        <v>0</v>
      </c>
      <c r="DZ96" s="7">
        <f t="shared" si="133"/>
        <v>0</v>
      </c>
      <c r="EA96" s="7">
        <f>SUM(EA85, -EA92,)</f>
        <v>0</v>
      </c>
      <c r="EB96" s="7">
        <f>SUM(EB85, -EB92,)</f>
        <v>0</v>
      </c>
      <c r="EC96" s="7">
        <f t="shared" ref="EC96:EI96" si="134">SUM(EC85, -EC92)</f>
        <v>0</v>
      </c>
      <c r="ED96" s="7">
        <f t="shared" si="134"/>
        <v>0</v>
      </c>
      <c r="EE96" s="7">
        <f t="shared" si="134"/>
        <v>0</v>
      </c>
      <c r="EF96" s="7">
        <f t="shared" si="134"/>
        <v>0</v>
      </c>
      <c r="EG96" s="7">
        <f t="shared" si="134"/>
        <v>0</v>
      </c>
      <c r="EH96" s="7">
        <f t="shared" si="134"/>
        <v>0</v>
      </c>
      <c r="EI96" s="7">
        <f t="shared" si="134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8" t="s">
        <v>54</v>
      </c>
      <c r="J97" s="164" t="s">
        <v>41</v>
      </c>
      <c r="K97" s="125" t="s">
        <v>47</v>
      </c>
      <c r="L97" s="193" t="s">
        <v>48</v>
      </c>
      <c r="M97" s="208" t="s">
        <v>48</v>
      </c>
      <c r="N97" s="174" t="s">
        <v>48</v>
      </c>
      <c r="O97" s="181" t="s">
        <v>57</v>
      </c>
      <c r="P97" s="158" t="s">
        <v>46</v>
      </c>
      <c r="Q97" s="116" t="s">
        <v>52</v>
      </c>
      <c r="R97" s="181" t="s">
        <v>39</v>
      </c>
      <c r="S97" s="222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6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6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3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3">
        <f>SUM(R53, -R55)</f>
        <v>3.61E-2</v>
      </c>
      <c r="S98" s="223">
        <f>SUM(S85, -S91)</f>
        <v>0</v>
      </c>
      <c r="T98" s="7">
        <f>SUM(T85, -T91)</f>
        <v>0</v>
      </c>
      <c r="U98" s="7">
        <f>SUM(U85, -U91)</f>
        <v>0</v>
      </c>
      <c r="V98" s="7">
        <f>SUM(V85, -V91,)</f>
        <v>0</v>
      </c>
      <c r="W98" s="7">
        <f>SUM(W86, -W92)</f>
        <v>0</v>
      </c>
      <c r="X98" s="7">
        <f>SUM(X85, -X91)</f>
        <v>0</v>
      </c>
      <c r="Y98" s="7">
        <f>SUM(Y85, -Y91)</f>
        <v>0</v>
      </c>
      <c r="Z98" s="7">
        <f>SUM(Z85, -Z91)</f>
        <v>0</v>
      </c>
      <c r="AA98" s="7">
        <f>SUM(AA85, -AA91)</f>
        <v>0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7" t="s">
        <v>40</v>
      </c>
      <c r="J99" s="192" t="s">
        <v>54</v>
      </c>
      <c r="K99" s="125" t="s">
        <v>64</v>
      </c>
      <c r="L99" s="184" t="s">
        <v>65</v>
      </c>
      <c r="M99" s="148" t="s">
        <v>65</v>
      </c>
      <c r="N99" s="174" t="s">
        <v>41</v>
      </c>
      <c r="O99" s="193" t="s">
        <v>48</v>
      </c>
      <c r="P99" s="158" t="s">
        <v>39</v>
      </c>
      <c r="Q99" s="116" t="s">
        <v>67</v>
      </c>
      <c r="R99" s="181" t="s">
        <v>67</v>
      </c>
      <c r="S99" s="222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6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6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6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3">
        <f>SUM(R53, -R54)</f>
        <v>2.5899999999999999E-2</v>
      </c>
      <c r="S100" s="223">
        <f>SUM(S85, -S90)</f>
        <v>0</v>
      </c>
      <c r="T100" s="7">
        <f>SUM(T86, -T92)</f>
        <v>0</v>
      </c>
      <c r="U100" s="7">
        <f>SUM(U86, -U92)</f>
        <v>0</v>
      </c>
      <c r="V100" s="7">
        <f>SUM(V86, -V92)</f>
        <v>0</v>
      </c>
      <c r="W100" s="7">
        <f>SUM(W85, -W91)</f>
        <v>0</v>
      </c>
      <c r="X100" s="7">
        <f>SUM(X86, -X92)</f>
        <v>0</v>
      </c>
      <c r="Y100" s="7">
        <f>SUM(Y85, -Y90)</f>
        <v>0</v>
      </c>
      <c r="Z100" s="7">
        <f>SUM(Z86, -Z92)</f>
        <v>0</v>
      </c>
      <c r="AA100" s="7">
        <f>SUM(AA86, -AA92)</f>
        <v>0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89" t="s">
        <v>53</v>
      </c>
      <c r="J101" s="169" t="s">
        <v>84</v>
      </c>
      <c r="K101" s="121" t="s">
        <v>36</v>
      </c>
      <c r="L101" s="187" t="s">
        <v>38</v>
      </c>
      <c r="M101" s="208" t="s">
        <v>41</v>
      </c>
      <c r="N101" s="119" t="s">
        <v>65</v>
      </c>
      <c r="O101" s="181" t="s">
        <v>46</v>
      </c>
      <c r="P101" s="158" t="s">
        <v>57</v>
      </c>
      <c r="Q101" s="174" t="s">
        <v>41</v>
      </c>
      <c r="R101" s="188" t="s">
        <v>54</v>
      </c>
      <c r="S101" s="222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3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6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2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6">
        <f>SUM(R54, -R58)</f>
        <v>2.5500000000000002E-2</v>
      </c>
      <c r="S102" s="223">
        <f>SUM(S91, -S98,)</f>
        <v>0</v>
      </c>
      <c r="T102" s="7">
        <f>SUM(T91, -T98,)</f>
        <v>0</v>
      </c>
      <c r="U102" s="7">
        <f t="shared" ref="U102:X102" si="135">SUM(U91, -U98)</f>
        <v>0</v>
      </c>
      <c r="V102" s="7">
        <f t="shared" si="135"/>
        <v>0</v>
      </c>
      <c r="W102" s="7">
        <f t="shared" si="135"/>
        <v>0</v>
      </c>
      <c r="X102" s="7">
        <f t="shared" si="135"/>
        <v>0</v>
      </c>
      <c r="Y102" s="7">
        <f>SUM(Y91, -Y98,)</f>
        <v>0</v>
      </c>
      <c r="Z102" s="7">
        <f>SUM(Z91, -Z98,)</f>
        <v>0</v>
      </c>
      <c r="AA102" s="7">
        <f t="shared" ref="AA102:AD102" si="136">SUM(AA91, -AA98)</f>
        <v>0</v>
      </c>
      <c r="AB102" s="7">
        <f t="shared" si="136"/>
        <v>0</v>
      </c>
      <c r="AC102" s="7">
        <f t="shared" si="136"/>
        <v>0</v>
      </c>
      <c r="AD102" s="7">
        <f t="shared" si="136"/>
        <v>0</v>
      </c>
      <c r="AE102" s="7">
        <f>SUM(AE91, -AE98,)</f>
        <v>0</v>
      </c>
      <c r="AF102" s="7">
        <f>SUM(AF91, -AF98,)</f>
        <v>0</v>
      </c>
      <c r="AG102" s="7">
        <f t="shared" ref="AG102:AJ102" si="137">SUM(AG91, -AG98)</f>
        <v>0</v>
      </c>
      <c r="AH102" s="7">
        <f t="shared" si="137"/>
        <v>0</v>
      </c>
      <c r="AI102" s="7">
        <f t="shared" si="137"/>
        <v>0</v>
      </c>
      <c r="AJ102" s="7">
        <f t="shared" si="137"/>
        <v>0</v>
      </c>
      <c r="AK102" s="7">
        <f>SUM(AK91, -AK98,)</f>
        <v>0</v>
      </c>
      <c r="AL102" s="7">
        <f>SUM(AL91, -AL98,)</f>
        <v>0</v>
      </c>
      <c r="AM102" s="7">
        <f t="shared" ref="AM102:AP102" si="138">SUM(AM91, -AM98)</f>
        <v>0</v>
      </c>
      <c r="AN102" s="7">
        <f t="shared" si="138"/>
        <v>0</v>
      </c>
      <c r="AO102" s="7">
        <f t="shared" si="138"/>
        <v>0</v>
      </c>
      <c r="AP102" s="7">
        <f t="shared" si="138"/>
        <v>0</v>
      </c>
      <c r="AQ102" s="7">
        <f>SUM(AQ91, -AQ98,)</f>
        <v>0</v>
      </c>
      <c r="AR102" s="7">
        <f>SUM(AR91, -AR98,)</f>
        <v>0</v>
      </c>
      <c r="AS102" s="7">
        <f t="shared" ref="AS102:AV102" si="139">SUM(AS91, -AS98)</f>
        <v>0</v>
      </c>
      <c r="AT102" s="7">
        <f t="shared" si="139"/>
        <v>0</v>
      </c>
      <c r="AU102" s="7">
        <f t="shared" si="139"/>
        <v>0</v>
      </c>
      <c r="AV102" s="7">
        <f t="shared" si="139"/>
        <v>0</v>
      </c>
      <c r="AW102" s="7">
        <f>SUM(AW91, -AW98,)</f>
        <v>0</v>
      </c>
      <c r="AX102" s="7">
        <f>SUM(AX91, -AX98,)</f>
        <v>0</v>
      </c>
      <c r="AY102" s="7">
        <f t="shared" ref="AY102:BB102" si="140">SUM(AY91, -AY98)</f>
        <v>0</v>
      </c>
      <c r="AZ102" s="7">
        <f t="shared" si="140"/>
        <v>0</v>
      </c>
      <c r="BA102" s="7">
        <f t="shared" si="140"/>
        <v>0</v>
      </c>
      <c r="BB102" s="7">
        <f t="shared" si="140"/>
        <v>0</v>
      </c>
      <c r="BC102" s="7">
        <f>SUM(BC91, -BC98,)</f>
        <v>0</v>
      </c>
      <c r="BD102" s="7">
        <f>SUM(BD91, -BD98,)</f>
        <v>0</v>
      </c>
      <c r="BE102" s="7">
        <f t="shared" ref="BE102:BH102" si="141">SUM(BE91, -BE98)</f>
        <v>0</v>
      </c>
      <c r="BF102" s="7">
        <f t="shared" si="141"/>
        <v>0</v>
      </c>
      <c r="BG102" s="7">
        <f t="shared" si="141"/>
        <v>0</v>
      </c>
      <c r="BH102" s="7">
        <f t="shared" si="141"/>
        <v>0</v>
      </c>
      <c r="BI102" s="7">
        <f>SUM(BI91, -BI98,)</f>
        <v>0</v>
      </c>
      <c r="BJ102" s="7">
        <f>SUM(BJ91, -BJ98,)</f>
        <v>0</v>
      </c>
      <c r="BK102" s="7">
        <f t="shared" ref="BK102:BQ102" si="142">SUM(BK91, -BK98)</f>
        <v>0</v>
      </c>
      <c r="BL102" s="7">
        <f t="shared" si="142"/>
        <v>0</v>
      </c>
      <c r="BM102" s="7">
        <f t="shared" si="142"/>
        <v>0</v>
      </c>
      <c r="BN102" s="7">
        <f t="shared" si="142"/>
        <v>0</v>
      </c>
      <c r="BO102" s="7">
        <f t="shared" si="142"/>
        <v>0</v>
      </c>
      <c r="BP102" s="7">
        <f t="shared" si="142"/>
        <v>0</v>
      </c>
      <c r="BQ102" s="7">
        <f t="shared" si="142"/>
        <v>0</v>
      </c>
      <c r="BS102" s="7">
        <f>SUM(BS91, -BS98,)</f>
        <v>0</v>
      </c>
      <c r="BT102" s="7">
        <f>SUM(BT91, -BT98,)</f>
        <v>0</v>
      </c>
      <c r="BU102" s="7">
        <f t="shared" ref="BU102:BX102" si="143">SUM(BU91, -BU98)</f>
        <v>0</v>
      </c>
      <c r="BV102" s="7">
        <f t="shared" si="143"/>
        <v>0</v>
      </c>
      <c r="BW102" s="7">
        <f t="shared" si="143"/>
        <v>0</v>
      </c>
      <c r="BX102" s="7">
        <f t="shared" si="143"/>
        <v>0</v>
      </c>
      <c r="BY102" s="7">
        <f>SUM(BY91, -BY98,)</f>
        <v>0</v>
      </c>
      <c r="BZ102" s="7">
        <f>SUM(BZ91, -BZ98,)</f>
        <v>0</v>
      </c>
      <c r="CA102" s="7">
        <f t="shared" ref="CA102:CD102" si="144">SUM(CA91, -CA98)</f>
        <v>0</v>
      </c>
      <c r="CB102" s="7">
        <f t="shared" si="144"/>
        <v>0</v>
      </c>
      <c r="CC102" s="7">
        <f t="shared" si="144"/>
        <v>0</v>
      </c>
      <c r="CD102" s="7">
        <f t="shared" si="144"/>
        <v>0</v>
      </c>
      <c r="CE102" s="7">
        <f>SUM(CE91, -CE98,)</f>
        <v>0</v>
      </c>
      <c r="CF102" s="7">
        <f>SUM(CF91, -CF98,)</f>
        <v>0</v>
      </c>
      <c r="CG102" s="7">
        <f t="shared" ref="CG102:CJ102" si="145">SUM(CG91, -CG98)</f>
        <v>0</v>
      </c>
      <c r="CH102" s="7">
        <f t="shared" si="145"/>
        <v>0</v>
      </c>
      <c r="CI102" s="7">
        <f t="shared" si="145"/>
        <v>0</v>
      </c>
      <c r="CJ102" s="7">
        <f t="shared" si="145"/>
        <v>0</v>
      </c>
      <c r="CK102" s="7">
        <f>SUM(CK91, -CK98,)</f>
        <v>0</v>
      </c>
      <c r="CL102" s="7">
        <f>SUM(CL91, -CL98,)</f>
        <v>0</v>
      </c>
      <c r="CM102" s="7">
        <f t="shared" ref="CM102:CP102" si="146">SUM(CM91, -CM98)</f>
        <v>0</v>
      </c>
      <c r="CN102" s="7">
        <f t="shared" si="146"/>
        <v>0</v>
      </c>
      <c r="CO102" s="7">
        <f t="shared" si="146"/>
        <v>0</v>
      </c>
      <c r="CP102" s="7">
        <f t="shared" si="146"/>
        <v>0</v>
      </c>
      <c r="CQ102" s="7">
        <f>SUM(CQ91, -CQ98,)</f>
        <v>0</v>
      </c>
      <c r="CR102" s="7">
        <f>SUM(CR91, -CR98,)</f>
        <v>0</v>
      </c>
      <c r="CS102" s="7">
        <f t="shared" ref="CS102:CV102" si="147">SUM(CS91, -CS98)</f>
        <v>0</v>
      </c>
      <c r="CT102" s="7">
        <f t="shared" si="147"/>
        <v>0</v>
      </c>
      <c r="CU102" s="7">
        <f t="shared" si="147"/>
        <v>0</v>
      </c>
      <c r="CV102" s="7">
        <f t="shared" si="147"/>
        <v>0</v>
      </c>
      <c r="CW102" s="7">
        <f>SUM(CW91, -CW98,)</f>
        <v>0</v>
      </c>
      <c r="CX102" s="7">
        <f>SUM(CX91, -CX98,)</f>
        <v>0</v>
      </c>
      <c r="CY102" s="7">
        <f t="shared" ref="CY102:DB102" si="148">SUM(CY91, -CY98)</f>
        <v>0</v>
      </c>
      <c r="CZ102" s="7">
        <f t="shared" si="148"/>
        <v>0</v>
      </c>
      <c r="DA102" s="7">
        <f t="shared" si="148"/>
        <v>0</v>
      </c>
      <c r="DB102" s="7">
        <f t="shared" si="148"/>
        <v>0</v>
      </c>
      <c r="DC102" s="7">
        <f>SUM(DC91, -DC98,)</f>
        <v>0</v>
      </c>
      <c r="DD102" s="7">
        <f>SUM(DD91, -DD98,)</f>
        <v>0</v>
      </c>
      <c r="DE102" s="7">
        <f t="shared" ref="DE102:DH102" si="149">SUM(DE91, -DE98)</f>
        <v>0</v>
      </c>
      <c r="DF102" s="7">
        <f t="shared" si="149"/>
        <v>0</v>
      </c>
      <c r="DG102" s="7">
        <f t="shared" si="149"/>
        <v>0</v>
      </c>
      <c r="DH102" s="7">
        <f t="shared" si="149"/>
        <v>0</v>
      </c>
      <c r="DI102" s="7">
        <f>SUM(DI91, -DI98,)</f>
        <v>0</v>
      </c>
      <c r="DJ102" s="7">
        <f>SUM(DJ91, -DJ98,)</f>
        <v>0</v>
      </c>
      <c r="DK102" s="7">
        <f t="shared" ref="DK102:DN102" si="150">SUM(DK91, -DK98)</f>
        <v>0</v>
      </c>
      <c r="DL102" s="7">
        <f t="shared" si="150"/>
        <v>0</v>
      </c>
      <c r="DM102" s="7">
        <f t="shared" si="150"/>
        <v>0</v>
      </c>
      <c r="DN102" s="7">
        <f t="shared" si="150"/>
        <v>0</v>
      </c>
      <c r="DO102" s="7">
        <f>SUM(DO91, -DO98,)</f>
        <v>0</v>
      </c>
      <c r="DP102" s="7">
        <f>SUM(DP91, -DP98,)</f>
        <v>0</v>
      </c>
      <c r="DQ102" s="7">
        <f t="shared" ref="DQ102:DT102" si="151">SUM(DQ91, -DQ98)</f>
        <v>0</v>
      </c>
      <c r="DR102" s="7">
        <f t="shared" si="151"/>
        <v>0</v>
      </c>
      <c r="DS102" s="7">
        <f t="shared" si="151"/>
        <v>0</v>
      </c>
      <c r="DT102" s="7">
        <f t="shared" si="151"/>
        <v>0</v>
      </c>
      <c r="DU102" s="7">
        <f>SUM(DU91, -DU98,)</f>
        <v>0</v>
      </c>
      <c r="DV102" s="7">
        <f>SUM(DV91, -DV98,)</f>
        <v>0</v>
      </c>
      <c r="DW102" s="7">
        <f t="shared" ref="DW102:DZ102" si="152">SUM(DW91, -DW98)</f>
        <v>0</v>
      </c>
      <c r="DX102" s="7">
        <f t="shared" si="152"/>
        <v>0</v>
      </c>
      <c r="DY102" s="7">
        <f t="shared" si="152"/>
        <v>0</v>
      </c>
      <c r="DZ102" s="7">
        <f t="shared" si="152"/>
        <v>0</v>
      </c>
      <c r="EA102" s="7">
        <f>SUM(EA91, -EA98,)</f>
        <v>0</v>
      </c>
      <c r="EB102" s="7">
        <f>SUM(EB91, -EB98,)</f>
        <v>0</v>
      </c>
      <c r="EC102" s="7">
        <f t="shared" ref="EC102:EI102" si="153">SUM(EC91, -EC98)</f>
        <v>0</v>
      </c>
      <c r="ED102" s="7">
        <f t="shared" si="153"/>
        <v>0</v>
      </c>
      <c r="EE102" s="7">
        <f t="shared" si="153"/>
        <v>0</v>
      </c>
      <c r="EF102" s="7">
        <f t="shared" si="153"/>
        <v>0</v>
      </c>
      <c r="EG102" s="7">
        <f t="shared" si="153"/>
        <v>0</v>
      </c>
      <c r="EH102" s="7">
        <f t="shared" si="153"/>
        <v>0</v>
      </c>
      <c r="EI102" s="7">
        <f t="shared" si="153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7" t="s">
        <v>41</v>
      </c>
      <c r="J103" s="160" t="s">
        <v>44</v>
      </c>
      <c r="K103" s="121" t="s">
        <v>41</v>
      </c>
      <c r="L103" s="181" t="s">
        <v>67</v>
      </c>
      <c r="M103" s="170" t="s">
        <v>51</v>
      </c>
      <c r="N103" s="126" t="s">
        <v>54</v>
      </c>
      <c r="O103" s="207" t="s">
        <v>37</v>
      </c>
      <c r="P103" s="170" t="s">
        <v>44</v>
      </c>
      <c r="Q103" s="174" t="s">
        <v>48</v>
      </c>
      <c r="R103" s="187" t="s">
        <v>37</v>
      </c>
      <c r="S103" s="222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6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3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6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6">
        <f>SUM(R55, -R58)</f>
        <v>1.5300000000000001E-2</v>
      </c>
      <c r="S104" s="223">
        <f>SUM(S91, -S97)</f>
        <v>0</v>
      </c>
      <c r="T104" s="7">
        <f>SUM(T91, -T97)</f>
        <v>0</v>
      </c>
      <c r="U104" s="7">
        <f>SUM(U91, -U97)</f>
        <v>0</v>
      </c>
      <c r="V104" s="7">
        <f>SUM(V91, -V97,)</f>
        <v>0</v>
      </c>
      <c r="W104" s="7">
        <f>SUM(W92, -W98)</f>
        <v>0</v>
      </c>
      <c r="X104" s="7">
        <f>SUM(X91, -X97)</f>
        <v>0</v>
      </c>
      <c r="Y104" s="7">
        <f>SUM(Y91, -Y97)</f>
        <v>0</v>
      </c>
      <c r="Z104" s="7">
        <f>SUM(Z91, -Z97)</f>
        <v>0</v>
      </c>
      <c r="AA104" s="7">
        <f>SUM(AA91, -AA97)</f>
        <v>0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0" t="s">
        <v>44</v>
      </c>
      <c r="J105" s="164" t="s">
        <v>40</v>
      </c>
      <c r="K105" s="174" t="s">
        <v>59</v>
      </c>
      <c r="L105" s="187" t="s">
        <v>36</v>
      </c>
      <c r="M105" s="158" t="s">
        <v>67</v>
      </c>
      <c r="N105" s="125" t="s">
        <v>63</v>
      </c>
      <c r="O105" s="188" t="s">
        <v>54</v>
      </c>
      <c r="P105" s="170" t="s">
        <v>37</v>
      </c>
      <c r="Q105" s="174" t="s">
        <v>59</v>
      </c>
      <c r="R105" s="193" t="s">
        <v>48</v>
      </c>
      <c r="S105" s="22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6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3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6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6">
        <f>SUM(R54, -R57)</f>
        <v>1.3299999999999999E-2</v>
      </c>
      <c r="S106" s="223">
        <f>SUM(S91, -S96)</f>
        <v>0</v>
      </c>
      <c r="T106" s="7">
        <f>SUM(T92, -T98)</f>
        <v>0</v>
      </c>
      <c r="U106" s="7">
        <f>SUM(U92, -U98)</f>
        <v>0</v>
      </c>
      <c r="V106" s="7">
        <f>SUM(V92, -V98)</f>
        <v>0</v>
      </c>
      <c r="W106" s="7">
        <f>SUM(W91, -W97)</f>
        <v>0</v>
      </c>
      <c r="X106" s="7">
        <f>SUM(X92, -X98)</f>
        <v>0</v>
      </c>
      <c r="Y106" s="7">
        <f>SUM(Y91, -Y96)</f>
        <v>0</v>
      </c>
      <c r="Z106" s="7">
        <f>SUM(Z92, -Z98)</f>
        <v>0</v>
      </c>
      <c r="AA106" s="7">
        <f>SUM(AA92, -AA98)</f>
        <v>0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1" t="s">
        <v>51</v>
      </c>
      <c r="J107" s="169" t="s">
        <v>47</v>
      </c>
      <c r="K107" s="124" t="s">
        <v>45</v>
      </c>
      <c r="L107" s="207" t="s">
        <v>51</v>
      </c>
      <c r="M107" s="192" t="s">
        <v>54</v>
      </c>
      <c r="N107" s="116" t="s">
        <v>67</v>
      </c>
      <c r="O107" s="181" t="s">
        <v>52</v>
      </c>
      <c r="P107" s="170" t="s">
        <v>51</v>
      </c>
      <c r="Q107" s="126" t="s">
        <v>54</v>
      </c>
      <c r="R107" s="193" t="s">
        <v>59</v>
      </c>
      <c r="S107" s="222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6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6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2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2">
        <f>SUM(R54, -R56)</f>
        <v>1.3100000000000001E-2</v>
      </c>
      <c r="S108" s="223">
        <f>SUM(S97, -S104,)</f>
        <v>0</v>
      </c>
      <c r="T108" s="7">
        <f>SUM(T97, -T104,)</f>
        <v>0</v>
      </c>
      <c r="U108" s="7">
        <f t="shared" ref="U108:X108" si="154">SUM(U97, -U104)</f>
        <v>0</v>
      </c>
      <c r="V108" s="7">
        <f t="shared" si="154"/>
        <v>0</v>
      </c>
      <c r="W108" s="7">
        <f t="shared" si="154"/>
        <v>0</v>
      </c>
      <c r="X108" s="7">
        <f t="shared" si="154"/>
        <v>0</v>
      </c>
      <c r="Y108" s="7">
        <f>SUM(Y97, -Y104,)</f>
        <v>0</v>
      </c>
      <c r="Z108" s="7">
        <f>SUM(Z97, -Z104,)</f>
        <v>0</v>
      </c>
      <c r="AA108" s="7">
        <f t="shared" ref="AA108:AD108" si="155">SUM(AA97, -AA104)</f>
        <v>0</v>
      </c>
      <c r="AB108" s="7">
        <f t="shared" si="155"/>
        <v>0</v>
      </c>
      <c r="AC108" s="7">
        <f t="shared" si="155"/>
        <v>0</v>
      </c>
      <c r="AD108" s="7">
        <f t="shared" si="155"/>
        <v>0</v>
      </c>
      <c r="AE108" s="7">
        <f>SUM(AE97, -AE104,)</f>
        <v>0</v>
      </c>
      <c r="AF108" s="7">
        <f>SUM(AF97, -AF104,)</f>
        <v>0</v>
      </c>
      <c r="AG108" s="7">
        <f t="shared" ref="AG108:AJ108" si="156">SUM(AG97, -AG104)</f>
        <v>0</v>
      </c>
      <c r="AH108" s="7">
        <f t="shared" si="156"/>
        <v>0</v>
      </c>
      <c r="AI108" s="7">
        <f t="shared" si="156"/>
        <v>0</v>
      </c>
      <c r="AJ108" s="7">
        <f t="shared" si="156"/>
        <v>0</v>
      </c>
      <c r="AK108" s="7">
        <f>SUM(AK97, -AK104,)</f>
        <v>0</v>
      </c>
      <c r="AL108" s="7">
        <f>SUM(AL97, -AL104,)</f>
        <v>0</v>
      </c>
      <c r="AM108" s="7">
        <f t="shared" ref="AM108:AP108" si="157">SUM(AM97, -AM104)</f>
        <v>0</v>
      </c>
      <c r="AN108" s="7">
        <f t="shared" si="157"/>
        <v>0</v>
      </c>
      <c r="AO108" s="7">
        <f t="shared" si="157"/>
        <v>0</v>
      </c>
      <c r="AP108" s="7">
        <f t="shared" si="157"/>
        <v>0</v>
      </c>
      <c r="AQ108" s="7">
        <f>SUM(AQ97, -AQ104,)</f>
        <v>0</v>
      </c>
      <c r="AR108" s="7">
        <f>SUM(AR97, -AR104,)</f>
        <v>0</v>
      </c>
      <c r="AS108" s="7">
        <f t="shared" ref="AS108:AV108" si="158">SUM(AS97, -AS104)</f>
        <v>0</v>
      </c>
      <c r="AT108" s="7">
        <f t="shared" si="158"/>
        <v>0</v>
      </c>
      <c r="AU108" s="7">
        <f t="shared" si="158"/>
        <v>0</v>
      </c>
      <c r="AV108" s="7">
        <f t="shared" si="158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9">SUM(AY97, -AY104)</f>
        <v>0</v>
      </c>
      <c r="AZ108" s="7">
        <f t="shared" si="159"/>
        <v>0</v>
      </c>
      <c r="BA108" s="7">
        <f t="shared" si="159"/>
        <v>0</v>
      </c>
      <c r="BB108" s="7">
        <f t="shared" si="159"/>
        <v>0</v>
      </c>
      <c r="BC108" s="7">
        <f>SUM(BC97, -BC104,)</f>
        <v>0</v>
      </c>
      <c r="BD108" s="7">
        <f>SUM(BD97, -BD104,)</f>
        <v>0</v>
      </c>
      <c r="BE108" s="7">
        <f t="shared" ref="BE108:BH108" si="160">SUM(BE97, -BE104)</f>
        <v>0</v>
      </c>
      <c r="BF108" s="7">
        <f t="shared" si="160"/>
        <v>0</v>
      </c>
      <c r="BG108" s="7">
        <f t="shared" si="160"/>
        <v>0</v>
      </c>
      <c r="BH108" s="7">
        <f t="shared" si="160"/>
        <v>0</v>
      </c>
      <c r="BI108" s="7">
        <f>SUM(BI97, -BI104,)</f>
        <v>0</v>
      </c>
      <c r="BJ108" s="7">
        <f>SUM(BJ97, -BJ104,)</f>
        <v>0</v>
      </c>
      <c r="BK108" s="7">
        <f t="shared" ref="BK108:BQ108" si="161">SUM(BK97, -BK104)</f>
        <v>0</v>
      </c>
      <c r="BL108" s="7">
        <f t="shared" si="161"/>
        <v>0</v>
      </c>
      <c r="BM108" s="7">
        <f t="shared" si="161"/>
        <v>0</v>
      </c>
      <c r="BN108" s="7">
        <f t="shared" si="161"/>
        <v>0</v>
      </c>
      <c r="BO108" s="7">
        <f t="shared" si="161"/>
        <v>0</v>
      </c>
      <c r="BP108" s="7">
        <f t="shared" si="161"/>
        <v>0</v>
      </c>
      <c r="BQ108" s="7">
        <f t="shared" si="161"/>
        <v>0</v>
      </c>
      <c r="BS108" s="7">
        <f>SUM(BS97, -BS104,)</f>
        <v>0</v>
      </c>
      <c r="BT108" s="7">
        <f>SUM(BT97, -BT104,)</f>
        <v>0</v>
      </c>
      <c r="BU108" s="7">
        <f t="shared" ref="BU108:BX108" si="162">SUM(BU97, -BU104)</f>
        <v>0</v>
      </c>
      <c r="BV108" s="7">
        <f t="shared" si="162"/>
        <v>0</v>
      </c>
      <c r="BW108" s="7">
        <f t="shared" si="162"/>
        <v>0</v>
      </c>
      <c r="BX108" s="7">
        <f t="shared" si="162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3">SUM(CA97, -CA104)</f>
        <v>0</v>
      </c>
      <c r="CB108" s="7">
        <f t="shared" si="163"/>
        <v>0</v>
      </c>
      <c r="CC108" s="7">
        <f t="shared" si="163"/>
        <v>0</v>
      </c>
      <c r="CD108" s="7">
        <f t="shared" si="163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4">SUM(CG97, -CG104)</f>
        <v>0</v>
      </c>
      <c r="CH108" s="7">
        <f t="shared" si="164"/>
        <v>0</v>
      </c>
      <c r="CI108" s="7">
        <f t="shared" si="164"/>
        <v>0</v>
      </c>
      <c r="CJ108" s="7">
        <f t="shared" si="164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5">SUM(CM97, -CM104)</f>
        <v>0</v>
      </c>
      <c r="CN108" s="7">
        <f t="shared" si="165"/>
        <v>0</v>
      </c>
      <c r="CO108" s="7">
        <f t="shared" si="165"/>
        <v>0</v>
      </c>
      <c r="CP108" s="7">
        <f t="shared" si="165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6">SUM(CS97, -CS104)</f>
        <v>0</v>
      </c>
      <c r="CT108" s="7">
        <f t="shared" si="166"/>
        <v>0</v>
      </c>
      <c r="CU108" s="7">
        <f t="shared" si="166"/>
        <v>0</v>
      </c>
      <c r="CV108" s="7">
        <f t="shared" si="166"/>
        <v>0</v>
      </c>
      <c r="CW108" s="7">
        <f>SUM(CW97, -CW104,)</f>
        <v>0</v>
      </c>
      <c r="CX108" s="7">
        <f>SUM(CX97, -CX104,)</f>
        <v>0</v>
      </c>
      <c r="CY108" s="7">
        <f t="shared" ref="CY108:DB108" si="167">SUM(CY97, -CY104)</f>
        <v>0</v>
      </c>
      <c r="CZ108" s="7">
        <f t="shared" si="167"/>
        <v>0</v>
      </c>
      <c r="DA108" s="7">
        <f t="shared" si="167"/>
        <v>0</v>
      </c>
      <c r="DB108" s="7">
        <f t="shared" si="167"/>
        <v>0</v>
      </c>
      <c r="DC108" s="7">
        <f>SUM(DC97, -DC104,)</f>
        <v>0</v>
      </c>
      <c r="DD108" s="7">
        <f>SUM(DD97, -DD104,)</f>
        <v>0</v>
      </c>
      <c r="DE108" s="7">
        <f t="shared" ref="DE108:DH108" si="168">SUM(DE97, -DE104)</f>
        <v>0</v>
      </c>
      <c r="DF108" s="7">
        <f t="shared" si="168"/>
        <v>0</v>
      </c>
      <c r="DG108" s="7">
        <f t="shared" si="168"/>
        <v>0</v>
      </c>
      <c r="DH108" s="7">
        <f t="shared" si="168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9">SUM(DK97, -DK104)</f>
        <v>0</v>
      </c>
      <c r="DL108" s="7">
        <f t="shared" si="169"/>
        <v>0</v>
      </c>
      <c r="DM108" s="7">
        <f t="shared" si="169"/>
        <v>0</v>
      </c>
      <c r="DN108" s="7">
        <f t="shared" si="169"/>
        <v>0</v>
      </c>
      <c r="DO108" s="7">
        <f>SUM(DO97, -DO104,)</f>
        <v>0</v>
      </c>
      <c r="DP108" s="7">
        <f>SUM(DP97, -DP104,)</f>
        <v>0</v>
      </c>
      <c r="DQ108" s="7">
        <f t="shared" ref="DQ108:DT108" si="170">SUM(DQ97, -DQ104)</f>
        <v>0</v>
      </c>
      <c r="DR108" s="7">
        <f t="shared" si="170"/>
        <v>0</v>
      </c>
      <c r="DS108" s="7">
        <f t="shared" si="170"/>
        <v>0</v>
      </c>
      <c r="DT108" s="7">
        <f t="shared" si="170"/>
        <v>0</v>
      </c>
      <c r="DU108" s="7">
        <f>SUM(DU97, -DU104,)</f>
        <v>0</v>
      </c>
      <c r="DV108" s="7">
        <f>SUM(DV97, -DV104,)</f>
        <v>0</v>
      </c>
      <c r="DW108" s="7">
        <f t="shared" ref="DW108:DZ108" si="171">SUM(DW97, -DW104)</f>
        <v>0</v>
      </c>
      <c r="DX108" s="7">
        <f t="shared" si="171"/>
        <v>0</v>
      </c>
      <c r="DY108" s="7">
        <f t="shared" si="171"/>
        <v>0</v>
      </c>
      <c r="DZ108" s="7">
        <f t="shared" si="171"/>
        <v>0</v>
      </c>
      <c r="EA108" s="7">
        <f>SUM(EA97, -EA104,)</f>
        <v>0</v>
      </c>
      <c r="EB108" s="7">
        <f>SUM(EB97, -EB104,)</f>
        <v>0</v>
      </c>
      <c r="EC108" s="7">
        <f t="shared" ref="EC108:EI108" si="172">SUM(EC97, -EC104)</f>
        <v>0</v>
      </c>
      <c r="ED108" s="7">
        <f t="shared" si="172"/>
        <v>0</v>
      </c>
      <c r="EE108" s="7">
        <f t="shared" si="172"/>
        <v>0</v>
      </c>
      <c r="EF108" s="7">
        <f t="shared" si="172"/>
        <v>0</v>
      </c>
      <c r="EG108" s="7">
        <f t="shared" si="172"/>
        <v>0</v>
      </c>
      <c r="EH108" s="7">
        <f t="shared" si="172"/>
        <v>0</v>
      </c>
      <c r="EI108" s="7">
        <f t="shared" si="172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2" t="s">
        <v>54</v>
      </c>
      <c r="H109" s="123" t="s">
        <v>84</v>
      </c>
      <c r="I109" s="193" t="s">
        <v>59</v>
      </c>
      <c r="J109" s="208" t="s">
        <v>59</v>
      </c>
      <c r="K109" s="126" t="s">
        <v>54</v>
      </c>
      <c r="L109" s="188" t="s">
        <v>54</v>
      </c>
      <c r="M109" s="164" t="s">
        <v>38</v>
      </c>
      <c r="N109" s="195" t="s">
        <v>51</v>
      </c>
      <c r="O109" s="190" t="s">
        <v>36</v>
      </c>
      <c r="P109" s="192" t="s">
        <v>54</v>
      </c>
      <c r="Q109" s="195" t="s">
        <v>37</v>
      </c>
      <c r="R109" s="191" t="s">
        <v>51</v>
      </c>
      <c r="S109" s="222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2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6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3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6">
        <f>SUM(R56, -R58)</f>
        <v>1.2400000000000001E-2</v>
      </c>
      <c r="S110" s="223">
        <f>SUM(S97, -S103)</f>
        <v>0</v>
      </c>
      <c r="T110" s="7">
        <f>SUM(T97, -T103)</f>
        <v>0</v>
      </c>
      <c r="U110" s="7">
        <f>SUM(U97, -U103)</f>
        <v>0</v>
      </c>
      <c r="V110" s="7">
        <f>SUM(V97, -V103,)</f>
        <v>0</v>
      </c>
      <c r="W110" s="7">
        <f>SUM(W98, -W104)</f>
        <v>0</v>
      </c>
      <c r="X110" s="7">
        <f>SUM(X97, -X103)</f>
        <v>0</v>
      </c>
      <c r="Y110" s="7">
        <f>SUM(Y97, -Y103)</f>
        <v>0</v>
      </c>
      <c r="Z110" s="7">
        <f>SUM(Z97, -Z103)</f>
        <v>0</v>
      </c>
      <c r="AA110" s="7">
        <f>SUM(AA97, -AA103)</f>
        <v>0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3" t="s">
        <v>48</v>
      </c>
      <c r="J111" s="162" t="s">
        <v>51</v>
      </c>
      <c r="K111" s="124" t="s">
        <v>44</v>
      </c>
      <c r="L111" s="207" t="s">
        <v>44</v>
      </c>
      <c r="M111" s="169" t="s">
        <v>63</v>
      </c>
      <c r="N111" s="195" t="s">
        <v>44</v>
      </c>
      <c r="O111" s="207" t="s">
        <v>51</v>
      </c>
      <c r="P111" s="208" t="s">
        <v>67</v>
      </c>
      <c r="Q111" s="195" t="s">
        <v>44</v>
      </c>
      <c r="R111" s="190" t="s">
        <v>44</v>
      </c>
      <c r="S111" s="222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6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6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6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6">
        <f>SUM(R57, -R58)</f>
        <v>1.2200000000000003E-2</v>
      </c>
      <c r="S112" s="223">
        <f>SUM(S97, -S102)</f>
        <v>0</v>
      </c>
      <c r="T112" s="7">
        <f>SUM(T98, -T104)</f>
        <v>0</v>
      </c>
      <c r="U112" s="7">
        <f>SUM(U98, -U104)</f>
        <v>0</v>
      </c>
      <c r="V112" s="7">
        <f>SUM(V98, -V104)</f>
        <v>0</v>
      </c>
      <c r="W112" s="7">
        <f>SUM(W97, -W103)</f>
        <v>0</v>
      </c>
      <c r="X112" s="7">
        <f>SUM(X98, -X104)</f>
        <v>0</v>
      </c>
      <c r="Y112" s="7">
        <f>SUM(Y97, -Y102)</f>
        <v>0</v>
      </c>
      <c r="Z112" s="7">
        <f>SUM(Z98, -Z104)</f>
        <v>0</v>
      </c>
      <c r="AA112" s="7">
        <f>SUM(AA98, -AA104)</f>
        <v>0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3" t="s">
        <v>64</v>
      </c>
      <c r="J113" s="169" t="s">
        <v>64</v>
      </c>
      <c r="K113" s="119" t="s">
        <v>70</v>
      </c>
      <c r="L113" s="193" t="s">
        <v>41</v>
      </c>
      <c r="M113" s="170" t="s">
        <v>44</v>
      </c>
      <c r="N113" s="195" t="s">
        <v>37</v>
      </c>
      <c r="O113" s="191" t="s">
        <v>38</v>
      </c>
      <c r="P113" s="158" t="s">
        <v>52</v>
      </c>
      <c r="Q113" s="123" t="s">
        <v>38</v>
      </c>
      <c r="R113" s="193" t="s">
        <v>41</v>
      </c>
      <c r="S113" s="222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6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6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6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6">
        <f>SUM(R54, -R55)</f>
        <v>1.0200000000000001E-2</v>
      </c>
      <c r="S114" s="223">
        <f>SUM(S99, -S104)</f>
        <v>0</v>
      </c>
      <c r="T114" s="7">
        <f>SUM(T100, -T106)</f>
        <v>0</v>
      </c>
      <c r="U114" s="7">
        <f>SUM(U100, -U106)</f>
        <v>0</v>
      </c>
      <c r="V114" s="7">
        <f>SUM(V100, -V106)</f>
        <v>0</v>
      </c>
      <c r="W114" s="7">
        <f>SUM(W99, -W105)</f>
        <v>0</v>
      </c>
      <c r="X114" s="7">
        <f>SUM(X100, -X106)</f>
        <v>0</v>
      </c>
      <c r="Y114" s="7">
        <f>SUM(Y99, -Y104)</f>
        <v>0</v>
      </c>
      <c r="Z114" s="7">
        <f>SUM(Z100, -Z106)</f>
        <v>0</v>
      </c>
      <c r="AA114" s="7">
        <f>SUM(AA100, -AA106)</f>
        <v>0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89" t="s">
        <v>84</v>
      </c>
      <c r="J115" s="160" t="s">
        <v>45</v>
      </c>
      <c r="K115" s="125" t="s">
        <v>40</v>
      </c>
      <c r="L115" s="189" t="s">
        <v>63</v>
      </c>
      <c r="M115" s="160" t="s">
        <v>45</v>
      </c>
      <c r="N115" s="121" t="s">
        <v>38</v>
      </c>
      <c r="O115" s="190" t="s">
        <v>45</v>
      </c>
      <c r="P115" s="162" t="s">
        <v>45</v>
      </c>
      <c r="Q115" s="123" t="s">
        <v>45</v>
      </c>
      <c r="R115" s="187" t="s">
        <v>36</v>
      </c>
      <c r="S115" s="222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3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3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3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3">
        <f>SUM(R55, -R57)</f>
        <v>3.0999999999999986E-3</v>
      </c>
      <c r="S116" s="223">
        <f>SUM(S105, -S112,)</f>
        <v>0</v>
      </c>
      <c r="T116" s="7">
        <f>SUM(T105, -T112,)</f>
        <v>0</v>
      </c>
      <c r="U116" s="7">
        <f t="shared" ref="U116:X116" si="173">SUM(U105, -U112)</f>
        <v>0</v>
      </c>
      <c r="V116" s="7">
        <f t="shared" si="173"/>
        <v>0</v>
      </c>
      <c r="W116" s="7">
        <f t="shared" si="173"/>
        <v>0</v>
      </c>
      <c r="X116" s="7">
        <f t="shared" si="173"/>
        <v>0</v>
      </c>
      <c r="Y116" s="7">
        <f>SUM(Y105, -Y112,)</f>
        <v>0</v>
      </c>
      <c r="Z116" s="7">
        <f>SUM(Z105, -Z112,)</f>
        <v>0</v>
      </c>
      <c r="AA116" s="7">
        <f t="shared" ref="AA116:AD116" si="174">SUM(AA105, -AA112)</f>
        <v>0</v>
      </c>
      <c r="AB116" s="7">
        <f t="shared" si="174"/>
        <v>0</v>
      </c>
      <c r="AC116" s="7">
        <f t="shared" si="174"/>
        <v>0</v>
      </c>
      <c r="AD116" s="7">
        <f t="shared" si="174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75">SUM(AG105, -AG112)</f>
        <v>0</v>
      </c>
      <c r="AH116" s="7">
        <f t="shared" si="175"/>
        <v>0</v>
      </c>
      <c r="AI116" s="7">
        <f t="shared" si="175"/>
        <v>0</v>
      </c>
      <c r="AJ116" s="7">
        <f t="shared" si="175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6">SUM(AM105, -AM112)</f>
        <v>0</v>
      </c>
      <c r="AN116" s="7">
        <f t="shared" si="176"/>
        <v>0</v>
      </c>
      <c r="AO116" s="7">
        <f t="shared" si="176"/>
        <v>0</v>
      </c>
      <c r="AP116" s="7">
        <f t="shared" si="176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7">SUM(AS105, -AS112)</f>
        <v>0</v>
      </c>
      <c r="AT116" s="7">
        <f t="shared" si="177"/>
        <v>0</v>
      </c>
      <c r="AU116" s="7">
        <f t="shared" si="177"/>
        <v>0</v>
      </c>
      <c r="AV116" s="7">
        <f t="shared" si="177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78">SUM(AY105, -AY112)</f>
        <v>0</v>
      </c>
      <c r="AZ116" s="7">
        <f t="shared" si="178"/>
        <v>0</v>
      </c>
      <c r="BA116" s="7">
        <f t="shared" si="178"/>
        <v>0</v>
      </c>
      <c r="BB116" s="7">
        <f t="shared" si="178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79">SUM(BE105, -BE112)</f>
        <v>0</v>
      </c>
      <c r="BF116" s="7">
        <f t="shared" si="179"/>
        <v>0</v>
      </c>
      <c r="BG116" s="7">
        <f t="shared" si="179"/>
        <v>0</v>
      </c>
      <c r="BH116" s="7">
        <f t="shared" si="179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80">SUM(BK105, -BK112)</f>
        <v>0</v>
      </c>
      <c r="BL116" s="7">
        <f t="shared" si="180"/>
        <v>0</v>
      </c>
      <c r="BM116" s="7">
        <f t="shared" si="180"/>
        <v>0</v>
      </c>
      <c r="BN116" s="7">
        <f t="shared" si="180"/>
        <v>0</v>
      </c>
      <c r="BO116" s="7">
        <f t="shared" si="180"/>
        <v>0</v>
      </c>
      <c r="BP116" s="7">
        <f t="shared" si="180"/>
        <v>0</v>
      </c>
      <c r="BQ116" s="7">
        <f t="shared" si="180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81">SUM(BU105, -BU112)</f>
        <v>0</v>
      </c>
      <c r="BV116" s="7">
        <f t="shared" si="181"/>
        <v>0</v>
      </c>
      <c r="BW116" s="7">
        <f t="shared" si="181"/>
        <v>0</v>
      </c>
      <c r="BX116" s="7">
        <f t="shared" si="181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82">SUM(CA105, -CA112)</f>
        <v>0</v>
      </c>
      <c r="CB116" s="7">
        <f t="shared" si="182"/>
        <v>0</v>
      </c>
      <c r="CC116" s="7">
        <f t="shared" si="182"/>
        <v>0</v>
      </c>
      <c r="CD116" s="7">
        <f t="shared" si="182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83">SUM(CG105, -CG112)</f>
        <v>0</v>
      </c>
      <c r="CH116" s="7">
        <f t="shared" si="183"/>
        <v>0</v>
      </c>
      <c r="CI116" s="7">
        <f t="shared" si="183"/>
        <v>0</v>
      </c>
      <c r="CJ116" s="7">
        <f t="shared" si="183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84">SUM(CM105, -CM112)</f>
        <v>0</v>
      </c>
      <c r="CN116" s="7">
        <f t="shared" si="184"/>
        <v>0</v>
      </c>
      <c r="CO116" s="7">
        <f t="shared" si="184"/>
        <v>0</v>
      </c>
      <c r="CP116" s="7">
        <f t="shared" si="184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5">SUM(CS105, -CS112)</f>
        <v>0</v>
      </c>
      <c r="CT116" s="7">
        <f t="shared" si="185"/>
        <v>0</v>
      </c>
      <c r="CU116" s="7">
        <f t="shared" si="185"/>
        <v>0</v>
      </c>
      <c r="CV116" s="7">
        <f t="shared" si="185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6">SUM(CY105, -CY112)</f>
        <v>0</v>
      </c>
      <c r="CZ116" s="7">
        <f t="shared" si="186"/>
        <v>0</v>
      </c>
      <c r="DA116" s="7">
        <f t="shared" si="186"/>
        <v>0</v>
      </c>
      <c r="DB116" s="7">
        <f t="shared" si="186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7">SUM(DE105, -DE112)</f>
        <v>0</v>
      </c>
      <c r="DF116" s="7">
        <f t="shared" si="187"/>
        <v>0</v>
      </c>
      <c r="DG116" s="7">
        <f t="shared" si="187"/>
        <v>0</v>
      </c>
      <c r="DH116" s="7">
        <f t="shared" si="187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88">SUM(DK105, -DK112)</f>
        <v>0</v>
      </c>
      <c r="DL116" s="7">
        <f t="shared" si="188"/>
        <v>0</v>
      </c>
      <c r="DM116" s="7">
        <f t="shared" si="188"/>
        <v>0</v>
      </c>
      <c r="DN116" s="7">
        <f t="shared" si="188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89">SUM(DQ105, -DQ112)</f>
        <v>0</v>
      </c>
      <c r="DR116" s="7">
        <f t="shared" si="189"/>
        <v>0</v>
      </c>
      <c r="DS116" s="7">
        <f t="shared" si="189"/>
        <v>0</v>
      </c>
      <c r="DT116" s="7">
        <f t="shared" si="189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90">SUM(DW105, -DW112)</f>
        <v>0</v>
      </c>
      <c r="DX116" s="7">
        <f t="shared" si="190"/>
        <v>0</v>
      </c>
      <c r="DY116" s="7">
        <f t="shared" si="190"/>
        <v>0</v>
      </c>
      <c r="DZ116" s="7">
        <f t="shared" si="190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91">SUM(EC105, -EC112)</f>
        <v>0</v>
      </c>
      <c r="ED116" s="7">
        <f t="shared" si="191"/>
        <v>0</v>
      </c>
      <c r="EE116" s="7">
        <f t="shared" si="191"/>
        <v>0</v>
      </c>
      <c r="EF116" s="7">
        <f t="shared" si="191"/>
        <v>0</v>
      </c>
      <c r="EG116" s="7">
        <f t="shared" si="191"/>
        <v>0</v>
      </c>
      <c r="EH116" s="7">
        <f t="shared" si="191"/>
        <v>0</v>
      </c>
      <c r="EI116" s="7">
        <f t="shared" si="191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89" t="s">
        <v>47</v>
      </c>
      <c r="J117" s="158" t="s">
        <v>70</v>
      </c>
      <c r="K117" s="195" t="s">
        <v>51</v>
      </c>
      <c r="L117" s="187" t="s">
        <v>37</v>
      </c>
      <c r="M117" s="164" t="s">
        <v>36</v>
      </c>
      <c r="N117" s="124" t="s">
        <v>45</v>
      </c>
      <c r="O117" s="207" t="s">
        <v>44</v>
      </c>
      <c r="P117" s="164" t="s">
        <v>36</v>
      </c>
      <c r="Q117" s="195" t="s">
        <v>51</v>
      </c>
      <c r="R117" s="187" t="s">
        <v>38</v>
      </c>
      <c r="S117" s="222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6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6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6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6">
        <f>SUM(R55, -R56)</f>
        <v>2.8999999999999998E-3</v>
      </c>
      <c r="S118" s="223">
        <f>SUM(S105, -S111)</f>
        <v>0</v>
      </c>
      <c r="T118" s="7">
        <f>SUM(T105, -T111)</f>
        <v>0</v>
      </c>
      <c r="U118" s="7">
        <f>SUM(U105, -U111)</f>
        <v>0</v>
      </c>
      <c r="V118" s="7">
        <f>SUM(V105, -V111,)</f>
        <v>0</v>
      </c>
      <c r="W118" s="7">
        <f>SUM(W106, -W112)</f>
        <v>0</v>
      </c>
      <c r="X118" s="7">
        <f>SUM(X105, -X111)</f>
        <v>0</v>
      </c>
      <c r="Y118" s="7">
        <f>SUM(Y105, -Y111)</f>
        <v>0</v>
      </c>
      <c r="Z118" s="7">
        <f>SUM(Z105, -Z111)</f>
        <v>0</v>
      </c>
      <c r="AA118" s="7">
        <f>SUM(AA105, -AA111)</f>
        <v>0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0" t="s">
        <v>45</v>
      </c>
      <c r="J119" s="208" t="s">
        <v>48</v>
      </c>
      <c r="K119" s="174" t="s">
        <v>48</v>
      </c>
      <c r="L119" s="190" t="s">
        <v>45</v>
      </c>
      <c r="M119" s="170" t="s">
        <v>37</v>
      </c>
      <c r="N119" s="121" t="s">
        <v>36</v>
      </c>
      <c r="O119" s="193" t="s">
        <v>67</v>
      </c>
      <c r="P119" s="162" t="s">
        <v>38</v>
      </c>
      <c r="Q119" s="124" t="s">
        <v>36</v>
      </c>
      <c r="R119" s="191" t="s">
        <v>45</v>
      </c>
      <c r="S119" s="222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4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4">
        <f>SUM(L57, -L58)</f>
        <v>5.9999999999999915E-3</v>
      </c>
      <c r="M120" s="154">
        <f>SUM(M55, -M56)</f>
        <v>9.5000000000000015E-3</v>
      </c>
      <c r="N120" s="219">
        <f>SUM(N56, -N57)</f>
        <v>8.000000000000021E-4</v>
      </c>
      <c r="O120" s="194">
        <f>SUM(O53, -O54)</f>
        <v>2.0999999999999994E-3</v>
      </c>
      <c r="P120" s="154">
        <f>SUM(P56, -P57)</f>
        <v>3.9999999999999758E-4</v>
      </c>
      <c r="Q120" s="219">
        <f>SUM(Q57, -Q58)</f>
        <v>6.0000000000000331E-4</v>
      </c>
      <c r="R120" s="194">
        <f>SUM(R56, -R57)</f>
        <v>1.9999999999999879E-4</v>
      </c>
      <c r="S120" s="223">
        <f>SUM(S105, -S110)</f>
        <v>0</v>
      </c>
      <c r="T120" s="7">
        <f>SUM(T106, -T112)</f>
        <v>0</v>
      </c>
      <c r="U120" s="7">
        <f>SUM(U106, -U112)</f>
        <v>0</v>
      </c>
      <c r="V120" s="7">
        <f>SUM(V106, -V112)</f>
        <v>0</v>
      </c>
      <c r="W120" s="7">
        <f>SUM(W105, -W111)</f>
        <v>0</v>
      </c>
      <c r="X120" s="7">
        <f>SUM(X106, -X112)</f>
        <v>0</v>
      </c>
      <c r="Y120" s="7">
        <f>SUM(Y105, -Y110)</f>
        <v>0</v>
      </c>
      <c r="Z120" s="7">
        <f>SUM(Z106, -Z112)</f>
        <v>0</v>
      </c>
      <c r="AA120" s="7">
        <f>SUM(AA106, -AA112)</f>
        <v>0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0" topLeftCell="J48">
      <selection activeCell="S59" sqref="S5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2019-01-08T22:24:50Z</dcterms:modified>
</cp:coreProperties>
</file>